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 codeName="{4D1C537B-E38A-612A-F078-A93A15B4B7F4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Temp\Test_Auswertungsdatei\"/>
    </mc:Choice>
  </mc:AlternateContent>
  <xr:revisionPtr revIDLastSave="0" documentId="13_ncr:1_{99640E9A-C7AE-4277-A429-04439A9DBBF5}" xr6:coauthVersionLast="47" xr6:coauthVersionMax="47" xr10:uidLastSave="{00000000-0000-0000-0000-000000000000}"/>
  <bookViews>
    <workbookView xWindow="-110" yWindow="-110" windowWidth="30220" windowHeight="19620" xr2:uid="{2669622D-FFBB-47C8-B320-CD5EC0B44EBD}"/>
  </bookViews>
  <sheets>
    <sheet name="Dokumentenauswertung" sheetId="1" r:id="rId1"/>
    <sheet name="Punkteauswertung" sheetId="2" r:id="rId2"/>
    <sheet name="Fragenauswertung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2" l="1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D32" i="2"/>
  <c r="D33" i="2"/>
  <c r="D31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D34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D41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23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C34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A2" i="6"/>
  <c r="C13" i="2"/>
  <c r="D10" i="2"/>
  <c r="D11" i="2"/>
  <c r="D12" i="2"/>
  <c r="D36" i="2" l="1"/>
  <c r="I42" i="2"/>
  <c r="I43" i="2" s="1"/>
  <c r="I37" i="2"/>
  <c r="I39" i="2" s="1"/>
  <c r="H37" i="2"/>
  <c r="H42" i="2"/>
  <c r="H43" i="2" s="1"/>
  <c r="H36" i="2"/>
  <c r="B23" i="6"/>
  <c r="B4" i="6"/>
  <c r="B8" i="6"/>
  <c r="B12" i="6"/>
  <c r="B16" i="6"/>
  <c r="C21" i="6"/>
  <c r="B22" i="6"/>
  <c r="B20" i="6"/>
  <c r="B5" i="6"/>
  <c r="B9" i="6"/>
  <c r="B13" i="6"/>
  <c r="B17" i="6"/>
  <c r="B2" i="6"/>
  <c r="B6" i="6"/>
  <c r="B10" i="6"/>
  <c r="B14" i="6"/>
  <c r="B18" i="6"/>
  <c r="B3" i="6"/>
  <c r="B7" i="6"/>
  <c r="B11" i="6"/>
  <c r="B15" i="6"/>
  <c r="B19" i="6"/>
  <c r="C22" i="6"/>
  <c r="C14" i="6"/>
  <c r="C10" i="6"/>
  <c r="C6" i="6"/>
  <c r="C23" i="6"/>
  <c r="C15" i="6"/>
  <c r="C11" i="6"/>
  <c r="C7" i="6"/>
  <c r="C3" i="6"/>
  <c r="C2" i="6"/>
  <c r="C20" i="6"/>
  <c r="C19" i="6"/>
  <c r="C18" i="6"/>
  <c r="B21" i="6"/>
  <c r="C17" i="6"/>
  <c r="C13" i="6"/>
  <c r="C9" i="6"/>
  <c r="C5" i="6"/>
  <c r="C16" i="6"/>
  <c r="C12" i="6"/>
  <c r="C8" i="6"/>
  <c r="C4" i="6"/>
  <c r="F36" i="2"/>
  <c r="G36" i="2"/>
  <c r="G42" i="2"/>
  <c r="G43" i="2" s="1"/>
  <c r="G37" i="2"/>
  <c r="E42" i="2"/>
  <c r="E43" i="2" s="1"/>
  <c r="F42" i="2"/>
  <c r="F43" i="2" s="1"/>
  <c r="F37" i="2"/>
  <c r="D42" i="2"/>
  <c r="D43" i="2" s="1"/>
  <c r="E36" i="2"/>
  <c r="E37" i="2"/>
  <c r="D37" i="2"/>
  <c r="D39" i="2" l="1"/>
  <c r="E39" i="2"/>
  <c r="H39" i="2"/>
  <c r="F39" i="2"/>
  <c r="G39" i="2"/>
  <c r="C51" i="2"/>
  <c r="C48" i="2" l="1"/>
  <c r="F22" i="6"/>
  <c r="F2" i="6"/>
  <c r="D22" i="6" s="1"/>
  <c r="F20" i="6"/>
  <c r="F8" i="6"/>
  <c r="F23" i="6"/>
  <c r="F6" i="6"/>
  <c r="F4" i="6"/>
  <c r="F16" i="6"/>
  <c r="F3" i="6"/>
  <c r="F18" i="6"/>
  <c r="F10" i="6"/>
  <c r="F14" i="6"/>
  <c r="F12" i="6"/>
  <c r="F19" i="6"/>
  <c r="F15" i="6"/>
  <c r="F5" i="6"/>
  <c r="F17" i="6"/>
  <c r="F21" i="6"/>
  <c r="F11" i="6"/>
  <c r="F9" i="6"/>
  <c r="F7" i="6"/>
  <c r="F13" i="6"/>
  <c r="D23" i="6" l="1"/>
  <c r="D2" i="6"/>
  <c r="E23" i="6"/>
  <c r="E7" i="6"/>
  <c r="E9" i="6"/>
  <c r="E4" i="6"/>
  <c r="D7" i="6"/>
  <c r="D19" i="6"/>
  <c r="D14" i="6"/>
  <c r="D18" i="6"/>
  <c r="E5" i="6"/>
  <c r="D11" i="6"/>
  <c r="E12" i="6"/>
  <c r="E21" i="6"/>
  <c r="E10" i="6"/>
  <c r="E22" i="6"/>
  <c r="D9" i="6"/>
  <c r="E6" i="6"/>
  <c r="D4" i="6"/>
  <c r="D20" i="6"/>
  <c r="E3" i="6"/>
  <c r="D8" i="6"/>
  <c r="E8" i="6"/>
  <c r="E20" i="6"/>
  <c r="E19" i="6"/>
  <c r="D21" i="6"/>
  <c r="D16" i="6"/>
  <c r="D15" i="6"/>
  <c r="E14" i="6"/>
  <c r="E16" i="6"/>
  <c r="E11" i="6"/>
  <c r="D5" i="6"/>
  <c r="E18" i="6"/>
  <c r="D13" i="6"/>
  <c r="E17" i="6"/>
  <c r="D3" i="6"/>
  <c r="E2" i="6"/>
  <c r="D12" i="6"/>
  <c r="E15" i="6"/>
  <c r="D6" i="6"/>
  <c r="E13" i="6"/>
  <c r="D10" i="6"/>
  <c r="D17" i="6"/>
</calcChain>
</file>

<file path=xl/sharedStrings.xml><?xml version="1.0" encoding="utf-8"?>
<sst xmlns="http://schemas.openxmlformats.org/spreadsheetml/2006/main" count="66" uniqueCount="51">
  <si>
    <t>a</t>
  </si>
  <si>
    <t>c</t>
  </si>
  <si>
    <t>d</t>
  </si>
  <si>
    <t>b</t>
  </si>
  <si>
    <t>Name</t>
  </si>
  <si>
    <t>Klasse</t>
  </si>
  <si>
    <t>Datum</t>
  </si>
  <si>
    <t>Lösung</t>
  </si>
  <si>
    <t>A1</t>
  </si>
  <si>
    <t>A2</t>
  </si>
  <si>
    <t>A3</t>
  </si>
  <si>
    <t>Frage #</t>
  </si>
  <si>
    <t>A9</t>
  </si>
  <si>
    <t>A10</t>
  </si>
  <si>
    <t>A8.2</t>
  </si>
  <si>
    <t>A8.1</t>
  </si>
  <si>
    <t>B1</t>
  </si>
  <si>
    <t>B2</t>
  </si>
  <si>
    <t>B3</t>
  </si>
  <si>
    <t>B4</t>
  </si>
  <si>
    <t>A5.1</t>
  </si>
  <si>
    <t>A5.2</t>
  </si>
  <si>
    <t>A4.a</t>
  </si>
  <si>
    <t>A4.b</t>
  </si>
  <si>
    <t>A4.c</t>
  </si>
  <si>
    <t>A6.1</t>
  </si>
  <si>
    <t>A6.2</t>
  </si>
  <si>
    <t>Frage Nr.</t>
  </si>
  <si>
    <t>Richtige</t>
  </si>
  <si>
    <t>Falsche</t>
  </si>
  <si>
    <t>Gesamt</t>
  </si>
  <si>
    <t>Richtig in %</t>
  </si>
  <si>
    <t>Falsch in %</t>
  </si>
  <si>
    <t>Zunahme</t>
  </si>
  <si>
    <t>A7.1</t>
  </si>
  <si>
    <t>A7.2</t>
  </si>
  <si>
    <t>A11.1</t>
  </si>
  <si>
    <t>A11.2</t>
  </si>
  <si>
    <t>ok</t>
  </si>
  <si>
    <t>Richtige pro Fragebogen</t>
  </si>
  <si>
    <t>Falsche pro Fragebogen</t>
  </si>
  <si>
    <t>Richtige pro Fragebogen in %</t>
  </si>
  <si>
    <t>Auswertung Nr.</t>
  </si>
  <si>
    <t>Mittelwert Richtige in % (über alle Auswertungen)</t>
  </si>
  <si>
    <t>Richtig = 1</t>
  </si>
  <si>
    <t>Punkte pro Frage</t>
  </si>
  <si>
    <t>Punktezahl in %</t>
  </si>
  <si>
    <t>Punktezahl pro Fragebogen</t>
  </si>
  <si>
    <t>Maximal erreichbare Punktezahl</t>
  </si>
  <si>
    <t>Mittelwert Punktezahl in % (über alle Auswertungen)</t>
  </si>
  <si>
    <t>Abnahme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</si>
</sst>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9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0" fontId="0" fillId="6" borderId="0" xfId="0" applyFill="1"/>
    <xf numFmtId="164" fontId="0" fillId="5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4" borderId="0" xfId="1" applyNumberFormat="1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5" borderId="0" xfId="0" applyFill="1" applyAlignment="1">
      <alignment horizontal="left" vertical="center" wrapText="1"/>
    </xf>
    <xf numFmtId="0" fontId="0" fillId="5" borderId="0" xfId="0" applyFill="1"/>
    <xf numFmtId="0" fontId="0" fillId="0" borderId="0" xfId="0" applyAlignment="1">
      <alignment horizontal="left"/>
    </xf>
  </cellXfs>
  <cellStyles count="2">
    <cellStyle name="Prozent" xfId="1" builtinId="5"/>
    <cellStyle name="Standard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numFmt numFmtId="0" formatCode="General"/>
    </dxf>
    <dxf>
      <numFmt numFmtId="0" formatCode="General"/>
    </dxf>
    <dxf>
      <font>
        <color rgb="FFA20000"/>
      </font>
      <fill>
        <patternFill>
          <bgColor rgb="FFD05858"/>
        </patternFill>
      </fill>
    </dxf>
    <dxf>
      <font>
        <color rgb="FF006100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A20000"/>
      <color rgb="FFD05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241300</xdr:colOff>
          <xdr:row>0</xdr:row>
          <xdr:rowOff>57150</xdr:rowOff>
        </xdr:from>
        <xdr:to>
          <xdr:col>1</xdr:col>
          <xdr:colOff>2184400</xdr:colOff>
          <xdr:row>1</xdr:row>
          <xdr:rowOff>285750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Dokumente auswerten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ED6011-C55E-4904-846E-091E0633E8A4}" name="Tabelle1" displayName="Tabelle1" ref="A1:F23" totalsRowShown="0">
  <autoFilter ref="A1:F23" xr:uid="{FD568F67-6840-4162-B13A-4F693661E905}"/>
  <tableColumns count="6">
    <tableColumn id="1" xr3:uid="{3184F4F0-BBA0-4027-A8BA-2A9790173778}" name="Frage Nr.">
      <calculatedColumnFormula>Dokumentenauswertung!$A14</calculatedColumnFormula>
    </tableColumn>
    <tableColumn id="2" xr3:uid="{8057D909-71A4-4FD2-9DA2-81E8E32764B2}" name="Richtige" dataDxfId="3">
      <calculatedColumnFormula>COUNTIF(Punkteauswertung!$D13:$AJ13,"&gt;0")</calculatedColumnFormula>
    </tableColumn>
    <tableColumn id="3" xr3:uid="{11A2C1D4-0286-47BE-9BD0-28BC49EDDA98}" name="Falsche" dataDxfId="2">
      <calculatedColumnFormula>COUNTIF(Punkteauswertung!$D13:$AJ13,0)</calculatedColumnFormula>
    </tableColumn>
    <tableColumn id="4" xr3:uid="{7FF7E034-71DC-4D20-BBA2-8F40254184DD}" name="Richtig in %" dataDxfId="1" dataCellStyle="Prozent">
      <calculatedColumnFormula>IFERROR(B2/$F$2,"")</calculatedColumnFormula>
    </tableColumn>
    <tableColumn id="5" xr3:uid="{CDEB6AE9-DEAC-40A9-B094-FA57CE774553}" name="Falsch in %" dataDxfId="0" dataCellStyle="Prozent">
      <calculatedColumnFormula>IFERROR(C2/$F$2,"")</calculatedColumnFormula>
    </tableColumn>
    <tableColumn id="6" xr3:uid="{97F8503B-4453-4F42-9327-FCC782745BE3}" name="Gesamt">
      <calculatedColumnFormula>SUM(B2:C2)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1BC1-00A7-419E-97B7-3360AA4DAC66}">
  <sheetPr codeName="Tabelle1"/>
  <dimension ref="A1:BQ35"/>
  <sheetViews>
    <sheetView tabSelected="1" workbookViewId="0">
      <pane xSplit="4" topLeftCell="E1" activePane="topRight" state="frozen"/>
      <selection activeCell="A4" sqref="A4"/>
      <selection pane="topRight" activeCell="B43" sqref="B43"/>
    </sheetView>
  </sheetViews>
  <sheetFormatPr baseColWidth="10" defaultRowHeight="14.5" x14ac:dyDescent="0.35"/>
  <cols>
    <col min="2" max="2" width="36.7265625" bestFit="1" customWidth="1"/>
    <col min="3" max="3" width="16.1796875" bestFit="1" customWidth="1"/>
    <col min="4" max="4" width="9.81640625" bestFit="1" customWidth="1"/>
    <col min="5" max="11" width="36.7265625" bestFit="1" customWidth="1"/>
  </cols>
  <sheetData>
    <row r="1" spans="1:69" ht="30" customHeight="1" x14ac:dyDescent="0.35"/>
    <row r="2" spans="1:69" ht="30" customHeight="1" x14ac:dyDescent="0.35"/>
    <row r="3" spans="1:69" ht="30" customHeight="1" x14ac:dyDescent="0.35"/>
    <row r="4" spans="1:69" ht="30" customHeight="1" x14ac:dyDescent="0.35"/>
    <row r="11" spans="1:69" x14ac:dyDescent="0.35"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</row>
    <row r="12" spans="1:69" x14ac:dyDescent="0.35"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</row>
    <row r="13" spans="1:69" x14ac:dyDescent="0.35">
      <c r="A13" s="16" t="s">
        <v>11</v>
      </c>
      <c r="B13" s="16" t="s">
        <v>7</v>
      </c>
      <c r="C13" s="16" t="s">
        <v>45</v>
      </c>
      <c r="D13" s="16" t="s">
        <v>44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</row>
    <row r="14" spans="1:69" x14ac:dyDescent="0.35">
      <c r="A14" s="16" t="s">
        <v>8</v>
      </c>
      <c r="B14" s="16" t="s">
        <v>2</v>
      </c>
      <c r="C14" s="16">
        <v>1</v>
      </c>
      <c r="D14" s="16">
        <v>1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</row>
    <row r="15" spans="1:69" x14ac:dyDescent="0.35">
      <c r="A15" s="16" t="s">
        <v>9</v>
      </c>
      <c r="B15" s="16" t="s">
        <v>0</v>
      </c>
      <c r="C15" s="16">
        <v>1</v>
      </c>
      <c r="D15" s="16">
        <v>1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</row>
    <row r="16" spans="1:69" x14ac:dyDescent="0.35">
      <c r="A16" s="16" t="s">
        <v>10</v>
      </c>
      <c r="B16" s="16" t="s">
        <v>0</v>
      </c>
      <c r="C16" s="16">
        <v>1</v>
      </c>
      <c r="D16" s="16">
        <v>1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</row>
    <row r="17" spans="1:69" x14ac:dyDescent="0.35">
      <c r="A17" s="16" t="s">
        <v>22</v>
      </c>
      <c r="B17" s="16" t="s">
        <v>50</v>
      </c>
      <c r="C17" s="16">
        <v>1</v>
      </c>
      <c r="D17" s="16">
        <v>1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</row>
    <row r="18" spans="1:69" x14ac:dyDescent="0.35">
      <c r="A18" s="16" t="s">
        <v>23</v>
      </c>
      <c r="B18" s="16" t="s">
        <v>33</v>
      </c>
      <c r="C18" s="16">
        <v>1</v>
      </c>
      <c r="D18" s="16">
        <v>1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</row>
    <row r="19" spans="1:69" x14ac:dyDescent="0.35">
      <c r="A19" s="16" t="s">
        <v>24</v>
      </c>
      <c r="B19" s="16" t="s">
        <v>33</v>
      </c>
      <c r="C19" s="16">
        <v>1</v>
      </c>
      <c r="D19" s="16">
        <v>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</row>
    <row r="20" spans="1:69" x14ac:dyDescent="0.35">
      <c r="A20" s="16" t="s">
        <v>20</v>
      </c>
      <c r="B20" s="16" t="s">
        <v>0</v>
      </c>
      <c r="C20" s="16">
        <v>1</v>
      </c>
      <c r="D20" s="16">
        <v>1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</row>
    <row r="21" spans="1:69" x14ac:dyDescent="0.35">
      <c r="A21" s="16" t="s">
        <v>21</v>
      </c>
      <c r="B21" s="16" t="s">
        <v>1</v>
      </c>
      <c r="C21" s="16">
        <v>1</v>
      </c>
      <c r="D21" s="16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</row>
    <row r="22" spans="1:69" x14ac:dyDescent="0.35">
      <c r="A22" s="16" t="s">
        <v>25</v>
      </c>
      <c r="B22" s="16" t="s">
        <v>3</v>
      </c>
      <c r="C22" s="16">
        <v>1</v>
      </c>
      <c r="D22" s="16">
        <v>1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</row>
    <row r="23" spans="1:69" x14ac:dyDescent="0.35">
      <c r="A23" s="16" t="s">
        <v>26</v>
      </c>
      <c r="B23" s="16" t="s">
        <v>2</v>
      </c>
      <c r="C23" s="16">
        <v>1</v>
      </c>
      <c r="D23" s="16">
        <v>1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</row>
    <row r="24" spans="1:69" x14ac:dyDescent="0.35">
      <c r="A24" s="16" t="s">
        <v>34</v>
      </c>
      <c r="B24" s="16" t="s">
        <v>0</v>
      </c>
      <c r="C24" s="16">
        <v>1</v>
      </c>
      <c r="D24" s="16">
        <v>1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</row>
    <row r="25" spans="1:69" x14ac:dyDescent="0.35">
      <c r="A25" s="16" t="s">
        <v>35</v>
      </c>
      <c r="B25" s="16" t="s">
        <v>2</v>
      </c>
      <c r="C25" s="16">
        <v>1</v>
      </c>
      <c r="D25" s="16">
        <v>1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</row>
    <row r="26" spans="1:69" x14ac:dyDescent="0.35">
      <c r="A26" s="16" t="s">
        <v>15</v>
      </c>
      <c r="B26" s="16" t="s">
        <v>3</v>
      </c>
      <c r="C26" s="16">
        <v>1</v>
      </c>
      <c r="D26" s="16">
        <v>1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</row>
    <row r="27" spans="1:69" x14ac:dyDescent="0.35">
      <c r="A27" s="16" t="s">
        <v>14</v>
      </c>
      <c r="B27" s="16" t="s">
        <v>1</v>
      </c>
      <c r="C27" s="16">
        <v>1</v>
      </c>
      <c r="D27" s="16">
        <v>1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</row>
    <row r="28" spans="1:69" x14ac:dyDescent="0.35">
      <c r="A28" s="16" t="s">
        <v>12</v>
      </c>
      <c r="B28" s="16" t="s">
        <v>0</v>
      </c>
      <c r="C28" s="16">
        <v>1</v>
      </c>
      <c r="D28" s="16">
        <v>1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</row>
    <row r="29" spans="1:69" x14ac:dyDescent="0.35">
      <c r="A29" s="16" t="s">
        <v>13</v>
      </c>
      <c r="B29" s="16" t="s">
        <v>3</v>
      </c>
      <c r="C29" s="16">
        <v>1</v>
      </c>
      <c r="D29" s="16">
        <v>1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</row>
    <row r="30" spans="1:69" x14ac:dyDescent="0.35">
      <c r="A30" s="16" t="s">
        <v>36</v>
      </c>
      <c r="B30" s="16" t="s">
        <v>0</v>
      </c>
      <c r="C30" s="16">
        <v>1</v>
      </c>
      <c r="D30" s="16">
        <v>1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</row>
    <row r="31" spans="1:69" x14ac:dyDescent="0.35">
      <c r="A31" s="16" t="s">
        <v>37</v>
      </c>
      <c r="B31" s="16" t="s">
        <v>3</v>
      </c>
      <c r="C31" s="16">
        <v>1</v>
      </c>
      <c r="D31" s="16">
        <v>1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</row>
    <row r="32" spans="1:69" x14ac:dyDescent="0.35">
      <c r="A32" s="16" t="s">
        <v>16</v>
      </c>
      <c r="B32" s="16" t="s">
        <v>38</v>
      </c>
      <c r="C32" s="16">
        <v>3</v>
      </c>
      <c r="D32" s="16">
        <v>1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</row>
    <row r="33" spans="1:69" x14ac:dyDescent="0.35">
      <c r="A33" s="16" t="s">
        <v>17</v>
      </c>
      <c r="B33" s="16" t="s">
        <v>38</v>
      </c>
      <c r="C33" s="16">
        <v>2</v>
      </c>
      <c r="D33" s="16">
        <v>1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</row>
    <row r="34" spans="1:69" x14ac:dyDescent="0.35">
      <c r="A34" s="16" t="s">
        <v>18</v>
      </c>
      <c r="B34" s="16" t="s">
        <v>38</v>
      </c>
      <c r="C34" s="16">
        <v>3</v>
      </c>
      <c r="D34" s="16">
        <v>1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</row>
    <row r="35" spans="1:69" x14ac:dyDescent="0.35">
      <c r="A35" s="16" t="s">
        <v>19</v>
      </c>
      <c r="B35" s="16" t="s">
        <v>3</v>
      </c>
      <c r="C35" s="16">
        <v>1</v>
      </c>
      <c r="D35" s="16">
        <v>1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</row>
  </sheetData>
  <phoneticPr fontId="3" type="noConversion"/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1.GetDataFromWordFile">
                <anchor moveWithCells="1" sizeWithCells="1">
                  <from>
                    <xdr:col>1</xdr:col>
                    <xdr:colOff>241300</xdr:colOff>
                    <xdr:row>0</xdr:row>
                    <xdr:rowOff>57150</xdr:rowOff>
                  </from>
                  <to>
                    <xdr:col>1</xdr:col>
                    <xdr:colOff>2184400</xdr:colOff>
                    <xdr:row>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E1B62-B30C-49F5-8E50-7672277228B1}">
  <sheetPr codeName="Tabelle2"/>
  <dimension ref="C9:AJ51"/>
  <sheetViews>
    <sheetView workbookViewId="0">
      <selection activeCell="B48" sqref="B48"/>
    </sheetView>
  </sheetViews>
  <sheetFormatPr baseColWidth="10" defaultRowHeight="14.5" x14ac:dyDescent="0.35"/>
  <cols>
    <col min="3" max="3" width="25" customWidth="1"/>
    <col min="4" max="4" width="24.7265625" bestFit="1" customWidth="1"/>
    <col min="5" max="5" width="19.90625" bestFit="1" customWidth="1"/>
    <col min="6" max="6" width="24.7265625" bestFit="1" customWidth="1"/>
    <col min="7" max="7" width="21.26953125" bestFit="1" customWidth="1"/>
    <col min="8" max="36" width="12.81640625" customWidth="1"/>
  </cols>
  <sheetData>
    <row r="9" spans="3:36" x14ac:dyDescent="0.35">
      <c r="C9" s="12" t="s">
        <v>42</v>
      </c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  <c r="Q9" s="4">
        <v>14</v>
      </c>
      <c r="R9" s="4">
        <v>15</v>
      </c>
      <c r="S9" s="4">
        <v>16</v>
      </c>
      <c r="T9" s="4">
        <v>17</v>
      </c>
      <c r="U9" s="4">
        <v>18</v>
      </c>
      <c r="V9" s="4">
        <v>19</v>
      </c>
      <c r="W9" s="4">
        <v>20</v>
      </c>
      <c r="X9" s="4">
        <v>21</v>
      </c>
      <c r="Y9" s="4">
        <v>22</v>
      </c>
      <c r="Z9" s="4">
        <v>23</v>
      </c>
      <c r="AA9" s="4">
        <v>24</v>
      </c>
      <c r="AB9" s="4">
        <v>25</v>
      </c>
      <c r="AC9" s="4">
        <v>26</v>
      </c>
      <c r="AD9" s="4">
        <v>27</v>
      </c>
      <c r="AE9" s="4">
        <v>28</v>
      </c>
      <c r="AF9" s="4">
        <v>29</v>
      </c>
      <c r="AG9" s="4">
        <v>30</v>
      </c>
      <c r="AH9" s="4">
        <v>31</v>
      </c>
      <c r="AI9" s="4">
        <v>32</v>
      </c>
      <c r="AJ9" s="4">
        <v>33</v>
      </c>
    </row>
    <row r="10" spans="3:36" ht="29" x14ac:dyDescent="0.35">
      <c r="C10" s="13" t="s">
        <v>4</v>
      </c>
      <c r="D10" s="3" t="str">
        <f>IF(Dokumentenauswertung!E11="","",Dokumentenauswertung!E11)</f>
        <v/>
      </c>
      <c r="E10" s="3" t="str">
        <f>IF(Dokumentenauswertung!F11="","",Dokumentenauswertung!F11)</f>
        <v/>
      </c>
      <c r="F10" s="3" t="str">
        <f>IF(Dokumentenauswertung!G11="","",Dokumentenauswertung!G11)</f>
        <v/>
      </c>
      <c r="G10" s="3" t="str">
        <f>IF(Dokumentenauswertung!H11="","",Dokumentenauswertung!H11)</f>
        <v/>
      </c>
      <c r="H10" s="3" t="str">
        <f>IF(Dokumentenauswertung!I11="","",Dokumentenauswertung!I11)</f>
        <v/>
      </c>
      <c r="I10" s="3" t="str">
        <f>IF(Dokumentenauswertung!J11="","",Dokumentenauswertung!J11)</f>
        <v/>
      </c>
      <c r="J10" s="3" t="str">
        <f>IF(Dokumentenauswertung!K11="","",Dokumentenauswertung!K11)</f>
        <v/>
      </c>
      <c r="K10" s="3" t="str">
        <f>IF(Dokumentenauswertung!L11="","",Dokumentenauswertung!L11)</f>
        <v/>
      </c>
      <c r="L10" s="3" t="str">
        <f>IF(Dokumentenauswertung!M11="","",Dokumentenauswertung!M11)</f>
        <v/>
      </c>
      <c r="M10" s="3" t="str">
        <f>IF(Dokumentenauswertung!N11="","",Dokumentenauswertung!N11)</f>
        <v/>
      </c>
      <c r="N10" s="3" t="str">
        <f>IF(Dokumentenauswertung!O11="","",Dokumentenauswertung!O11)</f>
        <v/>
      </c>
      <c r="O10" s="3" t="str">
        <f>IF(Dokumentenauswertung!P11="","",Dokumentenauswertung!P11)</f>
        <v/>
      </c>
      <c r="P10" s="3" t="str">
        <f>IF(Dokumentenauswertung!Q11="","",Dokumentenauswertung!Q11)</f>
        <v/>
      </c>
      <c r="Q10" s="3" t="str">
        <f>IF(Dokumentenauswertung!R11="","",Dokumentenauswertung!R11)</f>
        <v/>
      </c>
      <c r="R10" s="3" t="str">
        <f>IF(Dokumentenauswertung!S11="","",Dokumentenauswertung!S11)</f>
        <v/>
      </c>
      <c r="S10" s="3" t="str">
        <f>IF(Dokumentenauswertung!T11="","",Dokumentenauswertung!T11)</f>
        <v/>
      </c>
      <c r="T10" s="3" t="str">
        <f>IF(Dokumentenauswertung!U11="","",Dokumentenauswertung!U11)</f>
        <v/>
      </c>
      <c r="U10" s="3" t="str">
        <f>IF(Dokumentenauswertung!V11="","",Dokumentenauswertung!V11)</f>
        <v/>
      </c>
      <c r="V10" s="3" t="str">
        <f>IF(Dokumentenauswertung!W11="","",Dokumentenauswertung!W11)</f>
        <v/>
      </c>
      <c r="W10" s="3" t="str">
        <f>IF(Dokumentenauswertung!X11="","",Dokumentenauswertung!X11)</f>
        <v/>
      </c>
      <c r="X10" s="3" t="str">
        <f>IF(Dokumentenauswertung!Y11="","",Dokumentenauswertung!Y11)</f>
        <v/>
      </c>
      <c r="Y10" s="3" t="str">
        <f>IF(Dokumentenauswertung!Z11="","",Dokumentenauswertung!Z11)</f>
        <v/>
      </c>
      <c r="Z10" s="3" t="str">
        <f>IF(Dokumentenauswertung!AA11="","",Dokumentenauswertung!AA11)</f>
        <v/>
      </c>
      <c r="AA10" s="3" t="str">
        <f>IF(Dokumentenauswertung!AB11="","",Dokumentenauswertung!AB11)</f>
        <v/>
      </c>
      <c r="AB10" s="3" t="str">
        <f>IF(Dokumentenauswertung!AC11="","",Dokumentenauswertung!AC11)</f>
        <v/>
      </c>
      <c r="AC10" s="3" t="str">
        <f>IF(Dokumentenauswertung!AD11="","",Dokumentenauswertung!AD11)</f>
        <v/>
      </c>
      <c r="AD10" s="3" t="str">
        <f>IF(Dokumentenauswertung!AE11="","",Dokumentenauswertung!AE11)</f>
        <v/>
      </c>
      <c r="AE10" s="3" t="str">
        <f>IF(Dokumentenauswertung!AF11="","",Dokumentenauswertung!AF11)</f>
        <v/>
      </c>
      <c r="AF10" s="3" t="str">
        <f>IF(Dokumentenauswertung!AG11="","",Dokumentenauswertung!AG11)</f>
        <v/>
      </c>
      <c r="AG10" s="3" t="str">
        <f>IF(Dokumentenauswertung!AH11="","",Dokumentenauswertung!AH11)</f>
        <v/>
      </c>
      <c r="AH10" s="3" t="str">
        <f>IF(Dokumentenauswertung!AI11="","",Dokumentenauswertung!AI11)</f>
        <v/>
      </c>
      <c r="AI10" s="3" t="str">
        <f>IF(Dokumentenauswertung!AJ11="","",Dokumentenauswertung!AJ11)</f>
        <v/>
      </c>
      <c r="AJ10" s="3" t="str">
        <f>IF(Dokumentenauswertung!AK11="","",Dokumentenauswertung!AK11)</f>
        <v/>
      </c>
    </row>
    <row r="11" spans="3:36" x14ac:dyDescent="0.35">
      <c r="C11" s="12" t="s">
        <v>5</v>
      </c>
      <c r="D11" t="str">
        <f>IF(Dokumentenauswertung!E12="","",Dokumentenauswertung!E12)</f>
        <v/>
      </c>
      <c r="E11" t="str">
        <f>IF(Dokumentenauswertung!F12="","",Dokumentenauswertung!F12)</f>
        <v/>
      </c>
      <c r="F11" t="str">
        <f>IF(Dokumentenauswertung!G12="","",Dokumentenauswertung!G12)</f>
        <v/>
      </c>
      <c r="G11" t="str">
        <f>IF(Dokumentenauswertung!H12="","",Dokumentenauswertung!H12)</f>
        <v/>
      </c>
      <c r="H11" t="str">
        <f>IF(Dokumentenauswertung!I12="","",Dokumentenauswertung!I12)</f>
        <v/>
      </c>
      <c r="I11" t="str">
        <f>IF(Dokumentenauswertung!J12="","",Dokumentenauswertung!J12)</f>
        <v/>
      </c>
      <c r="J11" t="str">
        <f>IF(Dokumentenauswertung!K12="","",Dokumentenauswertung!K12)</f>
        <v/>
      </c>
      <c r="K11" t="str">
        <f>IF(Dokumentenauswertung!L12="","",Dokumentenauswertung!L12)</f>
        <v/>
      </c>
      <c r="L11" t="str">
        <f>IF(Dokumentenauswertung!M12="","",Dokumentenauswertung!M12)</f>
        <v/>
      </c>
      <c r="M11" t="str">
        <f>IF(Dokumentenauswertung!N12="","",Dokumentenauswertung!N12)</f>
        <v/>
      </c>
      <c r="N11" t="str">
        <f>IF(Dokumentenauswertung!O12="","",Dokumentenauswertung!O12)</f>
        <v/>
      </c>
      <c r="O11" t="str">
        <f>IF(Dokumentenauswertung!P12="","",Dokumentenauswertung!P12)</f>
        <v/>
      </c>
      <c r="P11" t="str">
        <f>IF(Dokumentenauswertung!Q12="","",Dokumentenauswertung!Q12)</f>
        <v/>
      </c>
      <c r="Q11" t="str">
        <f>IF(Dokumentenauswertung!R12="","",Dokumentenauswertung!R12)</f>
        <v/>
      </c>
      <c r="R11" t="str">
        <f>IF(Dokumentenauswertung!S12="","",Dokumentenauswertung!S12)</f>
        <v/>
      </c>
      <c r="S11" t="str">
        <f>IF(Dokumentenauswertung!T12="","",Dokumentenauswertung!T12)</f>
        <v/>
      </c>
      <c r="T11" t="str">
        <f>IF(Dokumentenauswertung!U12="","",Dokumentenauswertung!U12)</f>
        <v/>
      </c>
      <c r="U11" t="str">
        <f>IF(Dokumentenauswertung!V12="","",Dokumentenauswertung!V12)</f>
        <v/>
      </c>
      <c r="V11" t="str">
        <f>IF(Dokumentenauswertung!W12="","",Dokumentenauswertung!W12)</f>
        <v/>
      </c>
      <c r="W11" t="str">
        <f>IF(Dokumentenauswertung!X12="","",Dokumentenauswertung!X12)</f>
        <v/>
      </c>
      <c r="X11" t="str">
        <f>IF(Dokumentenauswertung!Y12="","",Dokumentenauswertung!Y12)</f>
        <v/>
      </c>
      <c r="Y11" t="str">
        <f>IF(Dokumentenauswertung!Z12="","",Dokumentenauswertung!Z12)</f>
        <v/>
      </c>
      <c r="Z11" t="str">
        <f>IF(Dokumentenauswertung!AA12="","",Dokumentenauswertung!AA12)</f>
        <v/>
      </c>
      <c r="AA11" t="str">
        <f>IF(Dokumentenauswertung!AB12="","",Dokumentenauswertung!AB12)</f>
        <v/>
      </c>
      <c r="AB11" t="str">
        <f>IF(Dokumentenauswertung!AC12="","",Dokumentenauswertung!AC12)</f>
        <v/>
      </c>
      <c r="AC11" t="str">
        <f>IF(Dokumentenauswertung!AD12="","",Dokumentenauswertung!AD12)</f>
        <v/>
      </c>
      <c r="AD11" t="str">
        <f>IF(Dokumentenauswertung!AE12="","",Dokumentenauswertung!AE12)</f>
        <v/>
      </c>
      <c r="AE11" t="str">
        <f>IF(Dokumentenauswertung!AF12="","",Dokumentenauswertung!AF12)</f>
        <v/>
      </c>
      <c r="AF11" t="str">
        <f>IF(Dokumentenauswertung!AG12="","",Dokumentenauswertung!AG12)</f>
        <v/>
      </c>
      <c r="AG11" t="str">
        <f>IF(Dokumentenauswertung!AH12="","",Dokumentenauswertung!AH12)</f>
        <v/>
      </c>
      <c r="AH11" t="str">
        <f>IF(Dokumentenauswertung!AI12="","",Dokumentenauswertung!AI12)</f>
        <v/>
      </c>
      <c r="AI11" t="str">
        <f>IF(Dokumentenauswertung!AJ12="","",Dokumentenauswertung!AJ12)</f>
        <v/>
      </c>
      <c r="AJ11" t="str">
        <f>IF(Dokumentenauswertung!AK12="","",Dokumentenauswertung!AK12)</f>
        <v/>
      </c>
    </row>
    <row r="12" spans="3:36" x14ac:dyDescent="0.35">
      <c r="C12" s="12" t="s">
        <v>6</v>
      </c>
      <c r="D12" t="str">
        <f>IF(Dokumentenauswertung!E13="","",Dokumentenauswertung!E13)</f>
        <v/>
      </c>
      <c r="E12" t="str">
        <f>IF(Dokumentenauswertung!F13="","",Dokumentenauswertung!F13)</f>
        <v/>
      </c>
      <c r="F12" t="str">
        <f>IF(Dokumentenauswertung!G13="","",Dokumentenauswertung!G13)</f>
        <v/>
      </c>
      <c r="G12" t="str">
        <f>IF(Dokumentenauswertung!H13="","",Dokumentenauswertung!H13)</f>
        <v/>
      </c>
      <c r="H12" t="str">
        <f>IF(Dokumentenauswertung!I13="","",Dokumentenauswertung!I13)</f>
        <v/>
      </c>
      <c r="I12" t="str">
        <f>IF(Dokumentenauswertung!J13="","",Dokumentenauswertung!J13)</f>
        <v/>
      </c>
      <c r="J12" t="str">
        <f>IF(Dokumentenauswertung!K13="","",Dokumentenauswertung!K13)</f>
        <v/>
      </c>
      <c r="K12" t="str">
        <f>IF(Dokumentenauswertung!L13="","",Dokumentenauswertung!L13)</f>
        <v/>
      </c>
      <c r="L12" t="str">
        <f>IF(Dokumentenauswertung!M13="","",Dokumentenauswertung!M13)</f>
        <v/>
      </c>
      <c r="M12" t="str">
        <f>IF(Dokumentenauswertung!N13="","",Dokumentenauswertung!N13)</f>
        <v/>
      </c>
      <c r="N12" t="str">
        <f>IF(Dokumentenauswertung!O13="","",Dokumentenauswertung!O13)</f>
        <v/>
      </c>
      <c r="O12" t="str">
        <f>IF(Dokumentenauswertung!P13="","",Dokumentenauswertung!P13)</f>
        <v/>
      </c>
      <c r="P12" t="str">
        <f>IF(Dokumentenauswertung!Q13="","",Dokumentenauswertung!Q13)</f>
        <v/>
      </c>
      <c r="Q12" t="str">
        <f>IF(Dokumentenauswertung!R13="","",Dokumentenauswertung!R13)</f>
        <v/>
      </c>
      <c r="R12" t="str">
        <f>IF(Dokumentenauswertung!S13="","",Dokumentenauswertung!S13)</f>
        <v/>
      </c>
      <c r="S12" t="str">
        <f>IF(Dokumentenauswertung!T13="","",Dokumentenauswertung!T13)</f>
        <v/>
      </c>
      <c r="T12" t="str">
        <f>IF(Dokumentenauswertung!U13="","",Dokumentenauswertung!U13)</f>
        <v/>
      </c>
      <c r="U12" t="str">
        <f>IF(Dokumentenauswertung!V13="","",Dokumentenauswertung!V13)</f>
        <v/>
      </c>
      <c r="V12" t="str">
        <f>IF(Dokumentenauswertung!W13="","",Dokumentenauswertung!W13)</f>
        <v/>
      </c>
      <c r="W12" t="str">
        <f>IF(Dokumentenauswertung!X13="","",Dokumentenauswertung!X13)</f>
        <v/>
      </c>
      <c r="X12" t="str">
        <f>IF(Dokumentenauswertung!Y13="","",Dokumentenauswertung!Y13)</f>
        <v/>
      </c>
      <c r="Y12" t="str">
        <f>IF(Dokumentenauswertung!Z13="","",Dokumentenauswertung!Z13)</f>
        <v/>
      </c>
      <c r="Z12" t="str">
        <f>IF(Dokumentenauswertung!AA13="","",Dokumentenauswertung!AA13)</f>
        <v/>
      </c>
      <c r="AA12" t="str">
        <f>IF(Dokumentenauswertung!AB13="","",Dokumentenauswertung!AB13)</f>
        <v/>
      </c>
      <c r="AB12" t="str">
        <f>IF(Dokumentenauswertung!AC13="","",Dokumentenauswertung!AC13)</f>
        <v/>
      </c>
      <c r="AC12" t="str">
        <f>IF(Dokumentenauswertung!AD13="","",Dokumentenauswertung!AD13)</f>
        <v/>
      </c>
      <c r="AD12" t="str">
        <f>IF(Dokumentenauswertung!AE13="","",Dokumentenauswertung!AE13)</f>
        <v/>
      </c>
      <c r="AE12" t="str">
        <f>IF(Dokumentenauswertung!AF13="","",Dokumentenauswertung!AF13)</f>
        <v/>
      </c>
      <c r="AF12" t="str">
        <f>IF(Dokumentenauswertung!AG13="","",Dokumentenauswertung!AG13)</f>
        <v/>
      </c>
      <c r="AG12" t="str">
        <f>IF(Dokumentenauswertung!AH13="","",Dokumentenauswertung!AH13)</f>
        <v/>
      </c>
      <c r="AH12" t="str">
        <f>IF(Dokumentenauswertung!AI13="","",Dokumentenauswertung!AI13)</f>
        <v/>
      </c>
      <c r="AI12" t="str">
        <f>IF(Dokumentenauswertung!AJ13="","",Dokumentenauswertung!AJ13)</f>
        <v/>
      </c>
      <c r="AJ12" t="str">
        <f>IF(Dokumentenauswertung!AK13="","",Dokumentenauswertung!AK13)</f>
        <v/>
      </c>
    </row>
    <row r="13" spans="3:36" x14ac:dyDescent="0.35">
      <c r="C13" s="12" t="str">
        <f>Dokumentenauswertung!$A14</f>
        <v>A1</v>
      </c>
      <c r="D13" s="8" t="str">
        <f>IF(Dokumentenauswertung!E$10="","",IF(Dokumentenauswertung!$B14=Dokumentenauswertung!E14,Dokumentenauswertung!$C$14,0))</f>
        <v/>
      </c>
      <c r="E13" s="8" t="str">
        <f>IF(Dokumentenauswertung!F$10="","",IF(Dokumentenauswertung!$B14=Dokumentenauswertung!F14,Dokumentenauswertung!$C$14,0))</f>
        <v/>
      </c>
      <c r="F13" s="8" t="str">
        <f>IF(Dokumentenauswertung!G$10="","",IF(Dokumentenauswertung!$B14=Dokumentenauswertung!G14,Dokumentenauswertung!$C$14,0))</f>
        <v/>
      </c>
      <c r="G13" s="8" t="str">
        <f>IF(Dokumentenauswertung!H$10="","",IF(Dokumentenauswertung!$B14=Dokumentenauswertung!H14,Dokumentenauswertung!$C$14,0))</f>
        <v/>
      </c>
      <c r="H13" s="8" t="str">
        <f>IF(Dokumentenauswertung!I$10="","",IF(Dokumentenauswertung!$B14=Dokumentenauswertung!I14,Dokumentenauswertung!$C$14,0))</f>
        <v/>
      </c>
      <c r="I13" s="8" t="str">
        <f>IF(Dokumentenauswertung!J$10="","",IF(Dokumentenauswertung!$B14=Dokumentenauswertung!J14,Dokumentenauswertung!$C$14,0))</f>
        <v/>
      </c>
      <c r="J13" s="8" t="str">
        <f>IF(Dokumentenauswertung!K$10="","",IF(Dokumentenauswertung!$B14=Dokumentenauswertung!K14,Dokumentenauswertung!$C$14,0))</f>
        <v/>
      </c>
      <c r="K13" s="8" t="str">
        <f>IF(Dokumentenauswertung!L$10="","",IF(Dokumentenauswertung!$B14=Dokumentenauswertung!L14,Dokumentenauswertung!$C$14,0))</f>
        <v/>
      </c>
      <c r="L13" s="8" t="str">
        <f>IF(Dokumentenauswertung!M$10="","",IF(Dokumentenauswertung!$B14=Dokumentenauswertung!M14,Dokumentenauswertung!$C$14,0))</f>
        <v/>
      </c>
      <c r="M13" s="8" t="str">
        <f>IF(Dokumentenauswertung!N$10="","",IF(Dokumentenauswertung!$B14=Dokumentenauswertung!N14,Dokumentenauswertung!$C$14,0))</f>
        <v/>
      </c>
      <c r="N13" s="8" t="str">
        <f>IF(Dokumentenauswertung!O$10="","",IF(Dokumentenauswertung!$B14=Dokumentenauswertung!O14,Dokumentenauswertung!$C$14,0))</f>
        <v/>
      </c>
      <c r="O13" s="8" t="str">
        <f>IF(Dokumentenauswertung!P$10="","",IF(Dokumentenauswertung!$B14=Dokumentenauswertung!P14,Dokumentenauswertung!$C$14,0))</f>
        <v/>
      </c>
      <c r="P13" s="8" t="str">
        <f>IF(Dokumentenauswertung!Q$10="","",IF(Dokumentenauswertung!$B14=Dokumentenauswertung!Q14,Dokumentenauswertung!$C$14,0))</f>
        <v/>
      </c>
      <c r="Q13" s="8" t="str">
        <f>IF(Dokumentenauswertung!R$10="","",IF(Dokumentenauswertung!$B14=Dokumentenauswertung!R14,Dokumentenauswertung!$C$14,0))</f>
        <v/>
      </c>
      <c r="R13" s="8" t="str">
        <f>IF(Dokumentenauswertung!S$10="","",IF(Dokumentenauswertung!$B14=Dokumentenauswertung!S14,Dokumentenauswertung!$C$14,0))</f>
        <v/>
      </c>
      <c r="S13" s="8" t="str">
        <f>IF(Dokumentenauswertung!T$10="","",IF(Dokumentenauswertung!$B14=Dokumentenauswertung!T14,Dokumentenauswertung!$C$14,0))</f>
        <v/>
      </c>
      <c r="T13" s="8" t="str">
        <f>IF(Dokumentenauswertung!U$10="","",IF(Dokumentenauswertung!$B14=Dokumentenauswertung!U14,Dokumentenauswertung!$C$14,0))</f>
        <v/>
      </c>
      <c r="U13" s="8" t="str">
        <f>IF(Dokumentenauswertung!V$10="","",IF(Dokumentenauswertung!$B14=Dokumentenauswertung!V14,Dokumentenauswertung!$C$14,0))</f>
        <v/>
      </c>
      <c r="V13" s="8" t="str">
        <f>IF(Dokumentenauswertung!W$10="","",IF(Dokumentenauswertung!$B14=Dokumentenauswertung!W14,Dokumentenauswertung!$C$14,0))</f>
        <v/>
      </c>
      <c r="W13" s="8" t="str">
        <f>IF(Dokumentenauswertung!X$10="","",IF(Dokumentenauswertung!$B14=Dokumentenauswertung!X14,Dokumentenauswertung!$C$14,0))</f>
        <v/>
      </c>
      <c r="X13" s="8" t="str">
        <f>IF(Dokumentenauswertung!Y$10="","",IF(Dokumentenauswertung!$B14=Dokumentenauswertung!Y14,Dokumentenauswertung!$C$14,0))</f>
        <v/>
      </c>
      <c r="Y13" s="8" t="str">
        <f>IF(Dokumentenauswertung!Z$10="","",IF(Dokumentenauswertung!$B14=Dokumentenauswertung!Z14,Dokumentenauswertung!$C$14,0))</f>
        <v/>
      </c>
      <c r="Z13" s="8" t="str">
        <f>IF(Dokumentenauswertung!AA$10="","",IF(Dokumentenauswertung!$B14=Dokumentenauswertung!AA14,Dokumentenauswertung!$C$14,0))</f>
        <v/>
      </c>
      <c r="AA13" s="8" t="str">
        <f>IF(Dokumentenauswertung!AB$10="","",IF(Dokumentenauswertung!$B14=Dokumentenauswertung!AB14,Dokumentenauswertung!$C$14,0))</f>
        <v/>
      </c>
      <c r="AB13" s="8" t="str">
        <f>IF(Dokumentenauswertung!AC$10="","",IF(Dokumentenauswertung!$B14=Dokumentenauswertung!AC14,Dokumentenauswertung!$C$14,0))</f>
        <v/>
      </c>
      <c r="AC13" s="8" t="str">
        <f>IF(Dokumentenauswertung!AD$10="","",IF(Dokumentenauswertung!$B14=Dokumentenauswertung!AD14,Dokumentenauswertung!$C$14,0))</f>
        <v/>
      </c>
      <c r="AD13" s="8" t="str">
        <f>IF(Dokumentenauswertung!AE$10="","",IF(Dokumentenauswertung!$B14=Dokumentenauswertung!AE14,Dokumentenauswertung!$C$14,0))</f>
        <v/>
      </c>
      <c r="AE13" s="8" t="str">
        <f>IF(Dokumentenauswertung!AF$10="","",IF(Dokumentenauswertung!$B14=Dokumentenauswertung!AF14,Dokumentenauswertung!$C$14,0))</f>
        <v/>
      </c>
      <c r="AF13" s="8" t="str">
        <f>IF(Dokumentenauswertung!AG$10="","",IF(Dokumentenauswertung!$B14=Dokumentenauswertung!AG14,Dokumentenauswertung!$C$14,0))</f>
        <v/>
      </c>
      <c r="AG13" s="8" t="str">
        <f>IF(Dokumentenauswertung!AH$10="","",IF(Dokumentenauswertung!$B14=Dokumentenauswertung!AH14,Dokumentenauswertung!$C$14,0))</f>
        <v/>
      </c>
      <c r="AH13" s="8" t="str">
        <f>IF(Dokumentenauswertung!AI$10="","",IF(Dokumentenauswertung!$B14=Dokumentenauswertung!AI14,Dokumentenauswertung!$C$14,0))</f>
        <v/>
      </c>
      <c r="AI13" s="8" t="str">
        <f>IF(Dokumentenauswertung!AJ$10="","",IF(Dokumentenauswertung!$B14=Dokumentenauswertung!AJ14,Dokumentenauswertung!$C$14,0))</f>
        <v/>
      </c>
      <c r="AJ13" s="8" t="str">
        <f>IF(Dokumentenauswertung!AK$10="","",IF(Dokumentenauswertung!$B14=Dokumentenauswertung!AK14,Dokumentenauswertung!$C$14,0))</f>
        <v/>
      </c>
    </row>
    <row r="14" spans="3:36" x14ac:dyDescent="0.35">
      <c r="C14" s="12" t="str">
        <f>Dokumentenauswertung!$A15</f>
        <v>A2</v>
      </c>
      <c r="D14" s="8" t="str">
        <f>IF(Dokumentenauswertung!E$10="","",IF(Dokumentenauswertung!$B15=Dokumentenauswertung!E15,Dokumentenauswertung!$C$15,0))</f>
        <v/>
      </c>
      <c r="E14" s="8" t="str">
        <f>IF(Dokumentenauswertung!F$10="","",IF(Dokumentenauswertung!$B15=Dokumentenauswertung!F15,Dokumentenauswertung!$C$15,0))</f>
        <v/>
      </c>
      <c r="F14" s="8" t="str">
        <f>IF(Dokumentenauswertung!G$10="","",IF(Dokumentenauswertung!$B15=Dokumentenauswertung!G15,Dokumentenauswertung!$C$15,0))</f>
        <v/>
      </c>
      <c r="G14" s="8" t="str">
        <f>IF(Dokumentenauswertung!H$10="","",IF(Dokumentenauswertung!$B15=Dokumentenauswertung!H15,Dokumentenauswertung!$C$15,0))</f>
        <v/>
      </c>
      <c r="H14" s="8" t="str">
        <f>IF(Dokumentenauswertung!I$10="","",IF(Dokumentenauswertung!$B15=Dokumentenauswertung!I15,Dokumentenauswertung!$C$15,0))</f>
        <v/>
      </c>
      <c r="I14" s="8" t="str">
        <f>IF(Dokumentenauswertung!J$10="","",IF(Dokumentenauswertung!$B15=Dokumentenauswertung!J15,Dokumentenauswertung!$C$15,0))</f>
        <v/>
      </c>
      <c r="J14" s="8" t="str">
        <f>IF(Dokumentenauswertung!K$10="","",IF(Dokumentenauswertung!$B15=Dokumentenauswertung!K15,Dokumentenauswertung!$C$15,0))</f>
        <v/>
      </c>
      <c r="K14" s="8" t="str">
        <f>IF(Dokumentenauswertung!L$10="","",IF(Dokumentenauswertung!$B15=Dokumentenauswertung!L15,Dokumentenauswertung!$C$15,0))</f>
        <v/>
      </c>
      <c r="L14" s="8" t="str">
        <f>IF(Dokumentenauswertung!M$10="","",IF(Dokumentenauswertung!$B15=Dokumentenauswertung!M15,Dokumentenauswertung!$C$15,0))</f>
        <v/>
      </c>
      <c r="M14" s="8" t="str">
        <f>IF(Dokumentenauswertung!N$10="","",IF(Dokumentenauswertung!$B15=Dokumentenauswertung!N15,Dokumentenauswertung!$C$15,0))</f>
        <v/>
      </c>
      <c r="N14" s="8" t="str">
        <f>IF(Dokumentenauswertung!O$10="","",IF(Dokumentenauswertung!$B15=Dokumentenauswertung!O15,Dokumentenauswertung!$C$15,0))</f>
        <v/>
      </c>
      <c r="O14" s="8" t="str">
        <f>IF(Dokumentenauswertung!P$10="","",IF(Dokumentenauswertung!$B15=Dokumentenauswertung!P15,Dokumentenauswertung!$C$15,0))</f>
        <v/>
      </c>
      <c r="P14" s="8" t="str">
        <f>IF(Dokumentenauswertung!Q$10="","",IF(Dokumentenauswertung!$B15=Dokumentenauswertung!Q15,Dokumentenauswertung!$C$15,0))</f>
        <v/>
      </c>
      <c r="Q14" s="8" t="str">
        <f>IF(Dokumentenauswertung!R$10="","",IF(Dokumentenauswertung!$B15=Dokumentenauswertung!R15,Dokumentenauswertung!$C$15,0))</f>
        <v/>
      </c>
      <c r="R14" s="8" t="str">
        <f>IF(Dokumentenauswertung!S$10="","",IF(Dokumentenauswertung!$B15=Dokumentenauswertung!S15,Dokumentenauswertung!$C$15,0))</f>
        <v/>
      </c>
      <c r="S14" s="8" t="str">
        <f>IF(Dokumentenauswertung!T$10="","",IF(Dokumentenauswertung!$B15=Dokumentenauswertung!T15,Dokumentenauswertung!$C$15,0))</f>
        <v/>
      </c>
      <c r="T14" s="8" t="str">
        <f>IF(Dokumentenauswertung!U$10="","",IF(Dokumentenauswertung!$B15=Dokumentenauswertung!U15,Dokumentenauswertung!$C$15,0))</f>
        <v/>
      </c>
      <c r="U14" s="8" t="str">
        <f>IF(Dokumentenauswertung!V$10="","",IF(Dokumentenauswertung!$B15=Dokumentenauswertung!V15,Dokumentenauswertung!$C$15,0))</f>
        <v/>
      </c>
      <c r="V14" s="8" t="str">
        <f>IF(Dokumentenauswertung!W$10="","",IF(Dokumentenauswertung!$B15=Dokumentenauswertung!W15,Dokumentenauswertung!$C$15,0))</f>
        <v/>
      </c>
      <c r="W14" s="8" t="str">
        <f>IF(Dokumentenauswertung!X$10="","",IF(Dokumentenauswertung!$B15=Dokumentenauswertung!X15,Dokumentenauswertung!$C$15,0))</f>
        <v/>
      </c>
      <c r="X14" s="8" t="str">
        <f>IF(Dokumentenauswertung!Y$10="","",IF(Dokumentenauswertung!$B15=Dokumentenauswertung!Y15,Dokumentenauswertung!$C$15,0))</f>
        <v/>
      </c>
      <c r="Y14" s="8" t="str">
        <f>IF(Dokumentenauswertung!Z$10="","",IF(Dokumentenauswertung!$B15=Dokumentenauswertung!Z15,Dokumentenauswertung!$C$15,0))</f>
        <v/>
      </c>
      <c r="Z14" s="8" t="str">
        <f>IF(Dokumentenauswertung!AA$10="","",IF(Dokumentenauswertung!$B15=Dokumentenauswertung!AA15,Dokumentenauswertung!$C$15,0))</f>
        <v/>
      </c>
      <c r="AA14" s="8" t="str">
        <f>IF(Dokumentenauswertung!AB$10="","",IF(Dokumentenauswertung!$B15=Dokumentenauswertung!AB15,Dokumentenauswertung!$C$15,0))</f>
        <v/>
      </c>
      <c r="AB14" s="8" t="str">
        <f>IF(Dokumentenauswertung!AC$10="","",IF(Dokumentenauswertung!$B15=Dokumentenauswertung!AC15,Dokumentenauswertung!$C$15,0))</f>
        <v/>
      </c>
      <c r="AC14" s="8" t="str">
        <f>IF(Dokumentenauswertung!AD$10="","",IF(Dokumentenauswertung!$B15=Dokumentenauswertung!AD15,Dokumentenauswertung!$C$15,0))</f>
        <v/>
      </c>
      <c r="AD14" s="8" t="str">
        <f>IF(Dokumentenauswertung!AE$10="","",IF(Dokumentenauswertung!$B15=Dokumentenauswertung!AE15,Dokumentenauswertung!$C$15,0))</f>
        <v/>
      </c>
      <c r="AE14" s="8" t="str">
        <f>IF(Dokumentenauswertung!AF$10="","",IF(Dokumentenauswertung!$B15=Dokumentenauswertung!AF15,Dokumentenauswertung!$C$15,0))</f>
        <v/>
      </c>
      <c r="AF14" s="8" t="str">
        <f>IF(Dokumentenauswertung!AG$10="","",IF(Dokumentenauswertung!$B15=Dokumentenauswertung!AG15,Dokumentenauswertung!$C$15,0))</f>
        <v/>
      </c>
      <c r="AG14" s="8" t="str">
        <f>IF(Dokumentenauswertung!AH$10="","",IF(Dokumentenauswertung!$B15=Dokumentenauswertung!AH15,Dokumentenauswertung!$C$15,0))</f>
        <v/>
      </c>
      <c r="AH14" s="8" t="str">
        <f>IF(Dokumentenauswertung!AI$10="","",IF(Dokumentenauswertung!$B15=Dokumentenauswertung!AI15,Dokumentenauswertung!$C$15,0))</f>
        <v/>
      </c>
      <c r="AI14" s="8" t="str">
        <f>IF(Dokumentenauswertung!AJ$10="","",IF(Dokumentenauswertung!$B15=Dokumentenauswertung!AJ15,Dokumentenauswertung!$C$15,0))</f>
        <v/>
      </c>
      <c r="AJ14" s="8" t="str">
        <f>IF(Dokumentenauswertung!AK$10="","",IF(Dokumentenauswertung!$B15=Dokumentenauswertung!AK15,Dokumentenauswertung!$C$15,0))</f>
        <v/>
      </c>
    </row>
    <row r="15" spans="3:36" x14ac:dyDescent="0.35">
      <c r="C15" s="12" t="str">
        <f>Dokumentenauswertung!$A16</f>
        <v>A3</v>
      </c>
      <c r="D15" s="8" t="str">
        <f>IF(Dokumentenauswertung!E$10="","",IF(Dokumentenauswertung!$B16=Dokumentenauswertung!E16,Dokumentenauswertung!$C$16,0))</f>
        <v/>
      </c>
      <c r="E15" s="8" t="str">
        <f>IF(Dokumentenauswertung!F$10="","",IF(Dokumentenauswertung!$B16=Dokumentenauswertung!F16,Dokumentenauswertung!$C$16,0))</f>
        <v/>
      </c>
      <c r="F15" s="8" t="str">
        <f>IF(Dokumentenauswertung!G$10="","",IF(Dokumentenauswertung!$B16=Dokumentenauswertung!G16,Dokumentenauswertung!$C$16,0))</f>
        <v/>
      </c>
      <c r="G15" s="8" t="str">
        <f>IF(Dokumentenauswertung!H$10="","",IF(Dokumentenauswertung!$B16=Dokumentenauswertung!H16,Dokumentenauswertung!$C$16,0))</f>
        <v/>
      </c>
      <c r="H15" s="8" t="str">
        <f>IF(Dokumentenauswertung!I$10="","",IF(Dokumentenauswertung!$B16=Dokumentenauswertung!I16,Dokumentenauswertung!$C$16,0))</f>
        <v/>
      </c>
      <c r="I15" s="8" t="str">
        <f>IF(Dokumentenauswertung!J$10="","",IF(Dokumentenauswertung!$B16=Dokumentenauswertung!J16,Dokumentenauswertung!$C$16,0))</f>
        <v/>
      </c>
      <c r="J15" s="8" t="str">
        <f>IF(Dokumentenauswertung!K$10="","",IF(Dokumentenauswertung!$B16=Dokumentenauswertung!K16,Dokumentenauswertung!$C$16,0))</f>
        <v/>
      </c>
      <c r="K15" s="8" t="str">
        <f>IF(Dokumentenauswertung!L$10="","",IF(Dokumentenauswertung!$B16=Dokumentenauswertung!L16,Dokumentenauswertung!$C$16,0))</f>
        <v/>
      </c>
      <c r="L15" s="8" t="str">
        <f>IF(Dokumentenauswertung!M$10="","",IF(Dokumentenauswertung!$B16=Dokumentenauswertung!M16,Dokumentenauswertung!$C$16,0))</f>
        <v/>
      </c>
      <c r="M15" s="8" t="str">
        <f>IF(Dokumentenauswertung!N$10="","",IF(Dokumentenauswertung!$B16=Dokumentenauswertung!N16,Dokumentenauswertung!$C$16,0))</f>
        <v/>
      </c>
      <c r="N15" s="8" t="str">
        <f>IF(Dokumentenauswertung!O$10="","",IF(Dokumentenauswertung!$B16=Dokumentenauswertung!O16,Dokumentenauswertung!$C$16,0))</f>
        <v/>
      </c>
      <c r="O15" s="8" t="str">
        <f>IF(Dokumentenauswertung!P$10="","",IF(Dokumentenauswertung!$B16=Dokumentenauswertung!P16,Dokumentenauswertung!$C$16,0))</f>
        <v/>
      </c>
      <c r="P15" s="8" t="str">
        <f>IF(Dokumentenauswertung!Q$10="","",IF(Dokumentenauswertung!$B16=Dokumentenauswertung!Q16,Dokumentenauswertung!$C$16,0))</f>
        <v/>
      </c>
      <c r="Q15" s="8" t="str">
        <f>IF(Dokumentenauswertung!R$10="","",IF(Dokumentenauswertung!$B16=Dokumentenauswertung!R16,Dokumentenauswertung!$C$16,0))</f>
        <v/>
      </c>
      <c r="R15" s="8" t="str">
        <f>IF(Dokumentenauswertung!S$10="","",IF(Dokumentenauswertung!$B16=Dokumentenauswertung!S16,Dokumentenauswertung!$C$16,0))</f>
        <v/>
      </c>
      <c r="S15" s="8" t="str">
        <f>IF(Dokumentenauswertung!T$10="","",IF(Dokumentenauswertung!$B16=Dokumentenauswertung!T16,Dokumentenauswertung!$C$16,0))</f>
        <v/>
      </c>
      <c r="T15" s="8" t="str">
        <f>IF(Dokumentenauswertung!U$10="","",IF(Dokumentenauswertung!$B16=Dokumentenauswertung!U16,Dokumentenauswertung!$C$16,0))</f>
        <v/>
      </c>
      <c r="U15" s="8" t="str">
        <f>IF(Dokumentenauswertung!V$10="","",IF(Dokumentenauswertung!$B16=Dokumentenauswertung!V16,Dokumentenauswertung!$C$16,0))</f>
        <v/>
      </c>
      <c r="V15" s="8" t="str">
        <f>IF(Dokumentenauswertung!W$10="","",IF(Dokumentenauswertung!$B16=Dokumentenauswertung!W16,Dokumentenauswertung!$C$16,0))</f>
        <v/>
      </c>
      <c r="W15" s="8" t="str">
        <f>IF(Dokumentenauswertung!X$10="","",IF(Dokumentenauswertung!$B16=Dokumentenauswertung!X16,Dokumentenauswertung!$C$16,0))</f>
        <v/>
      </c>
      <c r="X15" s="8" t="str">
        <f>IF(Dokumentenauswertung!Y$10="","",IF(Dokumentenauswertung!$B16=Dokumentenauswertung!Y16,Dokumentenauswertung!$C$16,0))</f>
        <v/>
      </c>
      <c r="Y15" s="8" t="str">
        <f>IF(Dokumentenauswertung!Z$10="","",IF(Dokumentenauswertung!$B16=Dokumentenauswertung!Z16,Dokumentenauswertung!$C$16,0))</f>
        <v/>
      </c>
      <c r="Z15" s="8" t="str">
        <f>IF(Dokumentenauswertung!AA$10="","",IF(Dokumentenauswertung!$B16=Dokumentenauswertung!AA16,Dokumentenauswertung!$C$16,0))</f>
        <v/>
      </c>
      <c r="AA15" s="8" t="str">
        <f>IF(Dokumentenauswertung!AB$10="","",IF(Dokumentenauswertung!$B16=Dokumentenauswertung!AB16,Dokumentenauswertung!$C$16,0))</f>
        <v/>
      </c>
      <c r="AB15" s="8" t="str">
        <f>IF(Dokumentenauswertung!AC$10="","",IF(Dokumentenauswertung!$B16=Dokumentenauswertung!AC16,Dokumentenauswertung!$C$16,0))</f>
        <v/>
      </c>
      <c r="AC15" s="8" t="str">
        <f>IF(Dokumentenauswertung!AD$10="","",IF(Dokumentenauswertung!$B16=Dokumentenauswertung!AD16,Dokumentenauswertung!$C$16,0))</f>
        <v/>
      </c>
      <c r="AD15" s="8" t="str">
        <f>IF(Dokumentenauswertung!AE$10="","",IF(Dokumentenauswertung!$B16=Dokumentenauswertung!AE16,Dokumentenauswertung!$C$16,0))</f>
        <v/>
      </c>
      <c r="AE15" s="8" t="str">
        <f>IF(Dokumentenauswertung!AF$10="","",IF(Dokumentenauswertung!$B16=Dokumentenauswertung!AF16,Dokumentenauswertung!$C$16,0))</f>
        <v/>
      </c>
      <c r="AF15" s="8" t="str">
        <f>IF(Dokumentenauswertung!AG$10="","",IF(Dokumentenauswertung!$B16=Dokumentenauswertung!AG16,Dokumentenauswertung!$C$16,0))</f>
        <v/>
      </c>
      <c r="AG15" s="8" t="str">
        <f>IF(Dokumentenauswertung!AH$10="","",IF(Dokumentenauswertung!$B16=Dokumentenauswertung!AH16,Dokumentenauswertung!$C$16,0))</f>
        <v/>
      </c>
      <c r="AH15" s="8" t="str">
        <f>IF(Dokumentenauswertung!AI$10="","",IF(Dokumentenauswertung!$B16=Dokumentenauswertung!AI16,Dokumentenauswertung!$C$16,0))</f>
        <v/>
      </c>
      <c r="AI15" s="8" t="str">
        <f>IF(Dokumentenauswertung!AJ$10="","",IF(Dokumentenauswertung!$B16=Dokumentenauswertung!AJ16,Dokumentenauswertung!$C$16,0))</f>
        <v/>
      </c>
      <c r="AJ15" s="8" t="str">
        <f>IF(Dokumentenauswertung!AK$10="","",IF(Dokumentenauswertung!$B16=Dokumentenauswertung!AK16,Dokumentenauswertung!$C$16,0))</f>
        <v/>
      </c>
    </row>
    <row r="16" spans="3:36" x14ac:dyDescent="0.35">
      <c r="C16" s="12" t="str">
        <f>Dokumentenauswertung!$A17</f>
        <v>A4.a</v>
      </c>
      <c r="D16" s="8" t="str">
        <f>IF(Dokumentenauswertung!E$10="","",IF(Dokumentenauswertung!$B17=Dokumentenauswertung!E17,Dokumentenauswertung!$C$17,0))</f>
        <v/>
      </c>
      <c r="E16" s="8" t="str">
        <f>IF(Dokumentenauswertung!F$10="","",IF(Dokumentenauswertung!$B17=Dokumentenauswertung!F17,Dokumentenauswertung!$C$17,0))</f>
        <v/>
      </c>
      <c r="F16" s="8" t="str">
        <f>IF(Dokumentenauswertung!G$10="","",IF(Dokumentenauswertung!$B17=Dokumentenauswertung!G17,Dokumentenauswertung!$C$17,0))</f>
        <v/>
      </c>
      <c r="G16" s="8" t="str">
        <f>IF(Dokumentenauswertung!H$10="","",IF(Dokumentenauswertung!$B17=Dokumentenauswertung!H17,Dokumentenauswertung!$C$17,0))</f>
        <v/>
      </c>
      <c r="H16" s="8" t="str">
        <f>IF(Dokumentenauswertung!I$10="","",IF(Dokumentenauswertung!$B17=Dokumentenauswertung!I17,Dokumentenauswertung!$C$17,0))</f>
        <v/>
      </c>
      <c r="I16" s="8" t="str">
        <f>IF(Dokumentenauswertung!J$10="","",IF(Dokumentenauswertung!$B17=Dokumentenauswertung!J17,Dokumentenauswertung!$C$17,0))</f>
        <v/>
      </c>
      <c r="J16" s="8" t="str">
        <f>IF(Dokumentenauswertung!K$10="","",IF(Dokumentenauswertung!$B17=Dokumentenauswertung!K17,Dokumentenauswertung!$C$17,0))</f>
        <v/>
      </c>
      <c r="K16" s="8" t="str">
        <f>IF(Dokumentenauswertung!L$10="","",IF(Dokumentenauswertung!$B17=Dokumentenauswertung!L17,Dokumentenauswertung!$C$17,0))</f>
        <v/>
      </c>
      <c r="L16" s="8" t="str">
        <f>IF(Dokumentenauswertung!M$10="","",IF(Dokumentenauswertung!$B17=Dokumentenauswertung!M17,Dokumentenauswertung!$C$17,0))</f>
        <v/>
      </c>
      <c r="M16" s="8" t="str">
        <f>IF(Dokumentenauswertung!N$10="","",IF(Dokumentenauswertung!$B17=Dokumentenauswertung!N17,Dokumentenauswertung!$C$17,0))</f>
        <v/>
      </c>
      <c r="N16" s="8" t="str">
        <f>IF(Dokumentenauswertung!O$10="","",IF(Dokumentenauswertung!$B17=Dokumentenauswertung!O17,Dokumentenauswertung!$C$17,0))</f>
        <v/>
      </c>
      <c r="O16" s="8" t="str">
        <f>IF(Dokumentenauswertung!P$10="","",IF(Dokumentenauswertung!$B17=Dokumentenauswertung!P17,Dokumentenauswertung!$C$17,0))</f>
        <v/>
      </c>
      <c r="P16" s="8" t="str">
        <f>IF(Dokumentenauswertung!Q$10="","",IF(Dokumentenauswertung!$B17=Dokumentenauswertung!Q17,Dokumentenauswertung!$C$17,0))</f>
        <v/>
      </c>
      <c r="Q16" s="8" t="str">
        <f>IF(Dokumentenauswertung!R$10="","",IF(Dokumentenauswertung!$B17=Dokumentenauswertung!R17,Dokumentenauswertung!$C$17,0))</f>
        <v/>
      </c>
      <c r="R16" s="8" t="str">
        <f>IF(Dokumentenauswertung!S$10="","",IF(Dokumentenauswertung!$B17=Dokumentenauswertung!S17,Dokumentenauswertung!$C$17,0))</f>
        <v/>
      </c>
      <c r="S16" s="8" t="str">
        <f>IF(Dokumentenauswertung!T$10="","",IF(Dokumentenauswertung!$B17=Dokumentenauswertung!T17,Dokumentenauswertung!$C$17,0))</f>
        <v/>
      </c>
      <c r="T16" s="8" t="str">
        <f>IF(Dokumentenauswertung!U$10="","",IF(Dokumentenauswertung!$B17=Dokumentenauswertung!U17,Dokumentenauswertung!$C$17,0))</f>
        <v/>
      </c>
      <c r="U16" s="8" t="str">
        <f>IF(Dokumentenauswertung!V$10="","",IF(Dokumentenauswertung!$B17=Dokumentenauswertung!V17,Dokumentenauswertung!$C$17,0))</f>
        <v/>
      </c>
      <c r="V16" s="8" t="str">
        <f>IF(Dokumentenauswertung!W$10="","",IF(Dokumentenauswertung!$B17=Dokumentenauswertung!W17,Dokumentenauswertung!$C$17,0))</f>
        <v/>
      </c>
      <c r="W16" s="8" t="str">
        <f>IF(Dokumentenauswertung!X$10="","",IF(Dokumentenauswertung!$B17=Dokumentenauswertung!X17,Dokumentenauswertung!$C$17,0))</f>
        <v/>
      </c>
      <c r="X16" s="8" t="str">
        <f>IF(Dokumentenauswertung!Y$10="","",IF(Dokumentenauswertung!$B17=Dokumentenauswertung!Y17,Dokumentenauswertung!$C$17,0))</f>
        <v/>
      </c>
      <c r="Y16" s="8" t="str">
        <f>IF(Dokumentenauswertung!Z$10="","",IF(Dokumentenauswertung!$B17=Dokumentenauswertung!Z17,Dokumentenauswertung!$C$17,0))</f>
        <v/>
      </c>
      <c r="Z16" s="8" t="str">
        <f>IF(Dokumentenauswertung!AA$10="","",IF(Dokumentenauswertung!$B17=Dokumentenauswertung!AA17,Dokumentenauswertung!$C$17,0))</f>
        <v/>
      </c>
      <c r="AA16" s="8" t="str">
        <f>IF(Dokumentenauswertung!AB$10="","",IF(Dokumentenauswertung!$B17=Dokumentenauswertung!AB17,Dokumentenauswertung!$C$17,0))</f>
        <v/>
      </c>
      <c r="AB16" s="8" t="str">
        <f>IF(Dokumentenauswertung!AC$10="","",IF(Dokumentenauswertung!$B17=Dokumentenauswertung!AC17,Dokumentenauswertung!$C$17,0))</f>
        <v/>
      </c>
      <c r="AC16" s="8" t="str">
        <f>IF(Dokumentenauswertung!AD$10="","",IF(Dokumentenauswertung!$B17=Dokumentenauswertung!AD17,Dokumentenauswertung!$C$17,0))</f>
        <v/>
      </c>
      <c r="AD16" s="8" t="str">
        <f>IF(Dokumentenauswertung!AE$10="","",IF(Dokumentenauswertung!$B17=Dokumentenauswertung!AE17,Dokumentenauswertung!$C$17,0))</f>
        <v/>
      </c>
      <c r="AE16" s="8" t="str">
        <f>IF(Dokumentenauswertung!AF$10="","",IF(Dokumentenauswertung!$B17=Dokumentenauswertung!AF17,Dokumentenauswertung!$C$17,0))</f>
        <v/>
      </c>
      <c r="AF16" s="8" t="str">
        <f>IF(Dokumentenauswertung!AG$10="","",IF(Dokumentenauswertung!$B17=Dokumentenauswertung!AG17,Dokumentenauswertung!$C$17,0))</f>
        <v/>
      </c>
      <c r="AG16" s="8" t="str">
        <f>IF(Dokumentenauswertung!AH$10="","",IF(Dokumentenauswertung!$B17=Dokumentenauswertung!AH17,Dokumentenauswertung!$C$17,0))</f>
        <v/>
      </c>
      <c r="AH16" s="8" t="str">
        <f>IF(Dokumentenauswertung!AI$10="","",IF(Dokumentenauswertung!$B17=Dokumentenauswertung!AI17,Dokumentenauswertung!$C$17,0))</f>
        <v/>
      </c>
      <c r="AI16" s="8" t="str">
        <f>IF(Dokumentenauswertung!AJ$10="","",IF(Dokumentenauswertung!$B17=Dokumentenauswertung!AJ17,Dokumentenauswertung!$C$17,0))</f>
        <v/>
      </c>
      <c r="AJ16" s="8" t="str">
        <f>IF(Dokumentenauswertung!AK$10="","",IF(Dokumentenauswertung!$B17=Dokumentenauswertung!AK17,Dokumentenauswertung!$C$17,0))</f>
        <v/>
      </c>
    </row>
    <row r="17" spans="3:36" x14ac:dyDescent="0.35">
      <c r="C17" s="12" t="str">
        <f>Dokumentenauswertung!$A18</f>
        <v>A4.b</v>
      </c>
      <c r="D17" s="8" t="str">
        <f>IF(Dokumentenauswertung!E$10="","",IF(Dokumentenauswertung!$B18=Dokumentenauswertung!E18,Dokumentenauswertung!$C$18,0))</f>
        <v/>
      </c>
      <c r="E17" s="8" t="str">
        <f>IF(Dokumentenauswertung!F$10="","",IF(Dokumentenauswertung!$B18=Dokumentenauswertung!F18,Dokumentenauswertung!$C$18,0))</f>
        <v/>
      </c>
      <c r="F17" s="8" t="str">
        <f>IF(Dokumentenauswertung!G$10="","",IF(Dokumentenauswertung!$B18=Dokumentenauswertung!G18,Dokumentenauswertung!$C$18,0))</f>
        <v/>
      </c>
      <c r="G17" s="8" t="str">
        <f>IF(Dokumentenauswertung!H$10="","",IF(Dokumentenauswertung!$B18=Dokumentenauswertung!H18,Dokumentenauswertung!$C$18,0))</f>
        <v/>
      </c>
      <c r="H17" s="8" t="str">
        <f>IF(Dokumentenauswertung!I$10="","",IF(Dokumentenauswertung!$B18=Dokumentenauswertung!I18,Dokumentenauswertung!$C$18,0))</f>
        <v/>
      </c>
      <c r="I17" s="8" t="str">
        <f>IF(Dokumentenauswertung!J$10="","",IF(Dokumentenauswertung!$B18=Dokumentenauswertung!J18,Dokumentenauswertung!$C$18,0))</f>
        <v/>
      </c>
      <c r="J17" s="8" t="str">
        <f>IF(Dokumentenauswertung!K$10="","",IF(Dokumentenauswertung!$B18=Dokumentenauswertung!K18,Dokumentenauswertung!$C$18,0))</f>
        <v/>
      </c>
      <c r="K17" s="8" t="str">
        <f>IF(Dokumentenauswertung!L$10="","",IF(Dokumentenauswertung!$B18=Dokumentenauswertung!L18,Dokumentenauswertung!$C$18,0))</f>
        <v/>
      </c>
      <c r="L17" s="8" t="str">
        <f>IF(Dokumentenauswertung!M$10="","",IF(Dokumentenauswertung!$B18=Dokumentenauswertung!M18,Dokumentenauswertung!$C$18,0))</f>
        <v/>
      </c>
      <c r="M17" s="8" t="str">
        <f>IF(Dokumentenauswertung!N$10="","",IF(Dokumentenauswertung!$B18=Dokumentenauswertung!N18,Dokumentenauswertung!$C$18,0))</f>
        <v/>
      </c>
      <c r="N17" s="8" t="str">
        <f>IF(Dokumentenauswertung!O$10="","",IF(Dokumentenauswertung!$B18=Dokumentenauswertung!O18,Dokumentenauswertung!$C$18,0))</f>
        <v/>
      </c>
      <c r="O17" s="8" t="str">
        <f>IF(Dokumentenauswertung!P$10="","",IF(Dokumentenauswertung!$B18=Dokumentenauswertung!P18,Dokumentenauswertung!$C$18,0))</f>
        <v/>
      </c>
      <c r="P17" s="8" t="str">
        <f>IF(Dokumentenauswertung!Q$10="","",IF(Dokumentenauswertung!$B18=Dokumentenauswertung!Q18,Dokumentenauswertung!$C$18,0))</f>
        <v/>
      </c>
      <c r="Q17" s="8" t="str">
        <f>IF(Dokumentenauswertung!R$10="","",IF(Dokumentenauswertung!$B18=Dokumentenauswertung!R18,Dokumentenauswertung!$C$18,0))</f>
        <v/>
      </c>
      <c r="R17" s="8" t="str">
        <f>IF(Dokumentenauswertung!S$10="","",IF(Dokumentenauswertung!$B18=Dokumentenauswertung!S18,Dokumentenauswertung!$C$18,0))</f>
        <v/>
      </c>
      <c r="S17" s="8" t="str">
        <f>IF(Dokumentenauswertung!T$10="","",IF(Dokumentenauswertung!$B18=Dokumentenauswertung!T18,Dokumentenauswertung!$C$18,0))</f>
        <v/>
      </c>
      <c r="T17" s="8" t="str">
        <f>IF(Dokumentenauswertung!U$10="","",IF(Dokumentenauswertung!$B18=Dokumentenauswertung!U18,Dokumentenauswertung!$C$18,0))</f>
        <v/>
      </c>
      <c r="U17" s="8" t="str">
        <f>IF(Dokumentenauswertung!V$10="","",IF(Dokumentenauswertung!$B18=Dokumentenauswertung!V18,Dokumentenauswertung!$C$18,0))</f>
        <v/>
      </c>
      <c r="V17" s="8" t="str">
        <f>IF(Dokumentenauswertung!W$10="","",IF(Dokumentenauswertung!$B18=Dokumentenauswertung!W18,Dokumentenauswertung!$C$18,0))</f>
        <v/>
      </c>
      <c r="W17" s="8" t="str">
        <f>IF(Dokumentenauswertung!X$10="","",IF(Dokumentenauswertung!$B18=Dokumentenauswertung!X18,Dokumentenauswertung!$C$18,0))</f>
        <v/>
      </c>
      <c r="X17" s="8" t="str">
        <f>IF(Dokumentenauswertung!Y$10="","",IF(Dokumentenauswertung!$B18=Dokumentenauswertung!Y18,Dokumentenauswertung!$C$18,0))</f>
        <v/>
      </c>
      <c r="Y17" s="8" t="str">
        <f>IF(Dokumentenauswertung!Z$10="","",IF(Dokumentenauswertung!$B18=Dokumentenauswertung!Z18,Dokumentenauswertung!$C$18,0))</f>
        <v/>
      </c>
      <c r="Z17" s="8" t="str">
        <f>IF(Dokumentenauswertung!AA$10="","",IF(Dokumentenauswertung!$B18=Dokumentenauswertung!AA18,Dokumentenauswertung!$C$18,0))</f>
        <v/>
      </c>
      <c r="AA17" s="8" t="str">
        <f>IF(Dokumentenauswertung!AB$10="","",IF(Dokumentenauswertung!$B18=Dokumentenauswertung!AB18,Dokumentenauswertung!$C$18,0))</f>
        <v/>
      </c>
      <c r="AB17" s="8" t="str">
        <f>IF(Dokumentenauswertung!AC$10="","",IF(Dokumentenauswertung!$B18=Dokumentenauswertung!AC18,Dokumentenauswertung!$C$18,0))</f>
        <v/>
      </c>
      <c r="AC17" s="8" t="str">
        <f>IF(Dokumentenauswertung!AD$10="","",IF(Dokumentenauswertung!$B18=Dokumentenauswertung!AD18,Dokumentenauswertung!$C$18,0))</f>
        <v/>
      </c>
      <c r="AD17" s="8" t="str">
        <f>IF(Dokumentenauswertung!AE$10="","",IF(Dokumentenauswertung!$B18=Dokumentenauswertung!AE18,Dokumentenauswertung!$C$18,0))</f>
        <v/>
      </c>
      <c r="AE17" s="8" t="str">
        <f>IF(Dokumentenauswertung!AF$10="","",IF(Dokumentenauswertung!$B18=Dokumentenauswertung!AF18,Dokumentenauswertung!$C$18,0))</f>
        <v/>
      </c>
      <c r="AF17" s="8" t="str">
        <f>IF(Dokumentenauswertung!AG$10="","",IF(Dokumentenauswertung!$B18=Dokumentenauswertung!AG18,Dokumentenauswertung!$C$18,0))</f>
        <v/>
      </c>
      <c r="AG17" s="8" t="str">
        <f>IF(Dokumentenauswertung!AH$10="","",IF(Dokumentenauswertung!$B18=Dokumentenauswertung!AH18,Dokumentenauswertung!$C$18,0))</f>
        <v/>
      </c>
      <c r="AH17" s="8" t="str">
        <f>IF(Dokumentenauswertung!AI$10="","",IF(Dokumentenauswertung!$B18=Dokumentenauswertung!AI18,Dokumentenauswertung!$C$18,0))</f>
        <v/>
      </c>
      <c r="AI17" s="8" t="str">
        <f>IF(Dokumentenauswertung!AJ$10="","",IF(Dokumentenauswertung!$B18=Dokumentenauswertung!AJ18,Dokumentenauswertung!$C$18,0))</f>
        <v/>
      </c>
      <c r="AJ17" s="8" t="str">
        <f>IF(Dokumentenauswertung!AK$10="","",IF(Dokumentenauswertung!$B18=Dokumentenauswertung!AK18,Dokumentenauswertung!$C$18,0))</f>
        <v/>
      </c>
    </row>
    <row r="18" spans="3:36" x14ac:dyDescent="0.35">
      <c r="C18" s="12" t="str">
        <f>Dokumentenauswertung!$A19</f>
        <v>A4.c</v>
      </c>
      <c r="D18" s="8" t="str">
        <f>IF(Dokumentenauswertung!E$10="","",IF(Dokumentenauswertung!$B19=Dokumentenauswertung!E19,Dokumentenauswertung!$C$19,0))</f>
        <v/>
      </c>
      <c r="E18" s="8" t="str">
        <f>IF(Dokumentenauswertung!F$10="","",IF(Dokumentenauswertung!$B19=Dokumentenauswertung!F19,Dokumentenauswertung!$C$19,0))</f>
        <v/>
      </c>
      <c r="F18" s="8" t="str">
        <f>IF(Dokumentenauswertung!G$10="","",IF(Dokumentenauswertung!$B19=Dokumentenauswertung!G19,Dokumentenauswertung!$C$19,0))</f>
        <v/>
      </c>
      <c r="G18" s="8" t="str">
        <f>IF(Dokumentenauswertung!H$10="","",IF(Dokumentenauswertung!$B19=Dokumentenauswertung!H19,Dokumentenauswertung!$C$19,0))</f>
        <v/>
      </c>
      <c r="H18" s="8" t="str">
        <f>IF(Dokumentenauswertung!I$10="","",IF(Dokumentenauswertung!$B19=Dokumentenauswertung!I19,Dokumentenauswertung!$C$19,0))</f>
        <v/>
      </c>
      <c r="I18" s="8" t="str">
        <f>IF(Dokumentenauswertung!J$10="","",IF(Dokumentenauswertung!$B19=Dokumentenauswertung!J19,Dokumentenauswertung!$C$19,0))</f>
        <v/>
      </c>
      <c r="J18" s="8" t="str">
        <f>IF(Dokumentenauswertung!K$10="","",IF(Dokumentenauswertung!$B19=Dokumentenauswertung!K19,Dokumentenauswertung!$C$19,0))</f>
        <v/>
      </c>
      <c r="K18" s="8" t="str">
        <f>IF(Dokumentenauswertung!L$10="","",IF(Dokumentenauswertung!$B19=Dokumentenauswertung!L19,Dokumentenauswertung!$C$19,0))</f>
        <v/>
      </c>
      <c r="L18" s="8" t="str">
        <f>IF(Dokumentenauswertung!M$10="","",IF(Dokumentenauswertung!$B19=Dokumentenauswertung!M19,Dokumentenauswertung!$C$19,0))</f>
        <v/>
      </c>
      <c r="M18" s="8" t="str">
        <f>IF(Dokumentenauswertung!N$10="","",IF(Dokumentenauswertung!$B19=Dokumentenauswertung!N19,Dokumentenauswertung!$C$19,0))</f>
        <v/>
      </c>
      <c r="N18" s="8" t="str">
        <f>IF(Dokumentenauswertung!O$10="","",IF(Dokumentenauswertung!$B19=Dokumentenauswertung!O19,Dokumentenauswertung!$C$19,0))</f>
        <v/>
      </c>
      <c r="O18" s="8" t="str">
        <f>IF(Dokumentenauswertung!P$10="","",IF(Dokumentenauswertung!$B19=Dokumentenauswertung!P19,Dokumentenauswertung!$C$19,0))</f>
        <v/>
      </c>
      <c r="P18" s="8" t="str">
        <f>IF(Dokumentenauswertung!Q$10="","",IF(Dokumentenauswertung!$B19=Dokumentenauswertung!Q19,Dokumentenauswertung!$C$19,0))</f>
        <v/>
      </c>
      <c r="Q18" s="8" t="str">
        <f>IF(Dokumentenauswertung!R$10="","",IF(Dokumentenauswertung!$B19=Dokumentenauswertung!R19,Dokumentenauswertung!$C$19,0))</f>
        <v/>
      </c>
      <c r="R18" s="8" t="str">
        <f>IF(Dokumentenauswertung!S$10="","",IF(Dokumentenauswertung!$B19=Dokumentenauswertung!S19,Dokumentenauswertung!$C$19,0))</f>
        <v/>
      </c>
      <c r="S18" s="8" t="str">
        <f>IF(Dokumentenauswertung!T$10="","",IF(Dokumentenauswertung!$B19=Dokumentenauswertung!T19,Dokumentenauswertung!$C$19,0))</f>
        <v/>
      </c>
      <c r="T18" s="8" t="str">
        <f>IF(Dokumentenauswertung!U$10="","",IF(Dokumentenauswertung!$B19=Dokumentenauswertung!U19,Dokumentenauswertung!$C$19,0))</f>
        <v/>
      </c>
      <c r="U18" s="8" t="str">
        <f>IF(Dokumentenauswertung!V$10="","",IF(Dokumentenauswertung!$B19=Dokumentenauswertung!V19,Dokumentenauswertung!$C$19,0))</f>
        <v/>
      </c>
      <c r="V18" s="8" t="str">
        <f>IF(Dokumentenauswertung!W$10="","",IF(Dokumentenauswertung!$B19=Dokumentenauswertung!W19,Dokumentenauswertung!$C$19,0))</f>
        <v/>
      </c>
      <c r="W18" s="8" t="str">
        <f>IF(Dokumentenauswertung!X$10="","",IF(Dokumentenauswertung!$B19=Dokumentenauswertung!X19,Dokumentenauswertung!$C$19,0))</f>
        <v/>
      </c>
      <c r="X18" s="8" t="str">
        <f>IF(Dokumentenauswertung!Y$10="","",IF(Dokumentenauswertung!$B19=Dokumentenauswertung!Y19,Dokumentenauswertung!$C$19,0))</f>
        <v/>
      </c>
      <c r="Y18" s="8" t="str">
        <f>IF(Dokumentenauswertung!Z$10="","",IF(Dokumentenauswertung!$B19=Dokumentenauswertung!Z19,Dokumentenauswertung!$C$19,0))</f>
        <v/>
      </c>
      <c r="Z18" s="8" t="str">
        <f>IF(Dokumentenauswertung!AA$10="","",IF(Dokumentenauswertung!$B19=Dokumentenauswertung!AA19,Dokumentenauswertung!$C$19,0))</f>
        <v/>
      </c>
      <c r="AA18" s="8" t="str">
        <f>IF(Dokumentenauswertung!AB$10="","",IF(Dokumentenauswertung!$B19=Dokumentenauswertung!AB19,Dokumentenauswertung!$C$19,0))</f>
        <v/>
      </c>
      <c r="AB18" s="8" t="str">
        <f>IF(Dokumentenauswertung!AC$10="","",IF(Dokumentenauswertung!$B19=Dokumentenauswertung!AC19,Dokumentenauswertung!$C$19,0))</f>
        <v/>
      </c>
      <c r="AC18" s="8" t="str">
        <f>IF(Dokumentenauswertung!AD$10="","",IF(Dokumentenauswertung!$B19=Dokumentenauswertung!AD19,Dokumentenauswertung!$C$19,0))</f>
        <v/>
      </c>
      <c r="AD18" s="8" t="str">
        <f>IF(Dokumentenauswertung!AE$10="","",IF(Dokumentenauswertung!$B19=Dokumentenauswertung!AE19,Dokumentenauswertung!$C$19,0))</f>
        <v/>
      </c>
      <c r="AE18" s="8" t="str">
        <f>IF(Dokumentenauswertung!AF$10="","",IF(Dokumentenauswertung!$B19=Dokumentenauswertung!AF19,Dokumentenauswertung!$C$19,0))</f>
        <v/>
      </c>
      <c r="AF18" s="8" t="str">
        <f>IF(Dokumentenauswertung!AG$10="","",IF(Dokumentenauswertung!$B19=Dokumentenauswertung!AG19,Dokumentenauswertung!$C$19,0))</f>
        <v/>
      </c>
      <c r="AG18" s="8" t="str">
        <f>IF(Dokumentenauswertung!AH$10="","",IF(Dokumentenauswertung!$B19=Dokumentenauswertung!AH19,Dokumentenauswertung!$C$19,0))</f>
        <v/>
      </c>
      <c r="AH18" s="8" t="str">
        <f>IF(Dokumentenauswertung!AI$10="","",IF(Dokumentenauswertung!$B19=Dokumentenauswertung!AI19,Dokumentenauswertung!$C$19,0))</f>
        <v/>
      </c>
      <c r="AI18" s="8" t="str">
        <f>IF(Dokumentenauswertung!AJ$10="","",IF(Dokumentenauswertung!$B19=Dokumentenauswertung!AJ19,Dokumentenauswertung!$C$19,0))</f>
        <v/>
      </c>
      <c r="AJ18" s="8" t="str">
        <f>IF(Dokumentenauswertung!AK$10="","",IF(Dokumentenauswertung!$B19=Dokumentenauswertung!AK19,Dokumentenauswertung!$C$19,0))</f>
        <v/>
      </c>
    </row>
    <row r="19" spans="3:36" x14ac:dyDescent="0.35">
      <c r="C19" s="12" t="str">
        <f>Dokumentenauswertung!$A20</f>
        <v>A5.1</v>
      </c>
      <c r="D19" s="8" t="str">
        <f>IF(Dokumentenauswertung!E$10="","",IF(Dokumentenauswertung!E$20=Dokumentenauswertung!$B$20,Dokumentenauswertung!$D20,IF(Dokumentenauswertung!E$20=Dokumentenauswertung!$B$21,Dokumentenauswertung!$C$20,0)))</f>
        <v/>
      </c>
      <c r="E19" s="8" t="str">
        <f>IF(Dokumentenauswertung!F$10="","",IF(Dokumentenauswertung!F$20=Dokumentenauswertung!$B$20,Dokumentenauswertung!$D20,IF(Dokumentenauswertung!F$20=Dokumentenauswertung!$B$21,Dokumentenauswertung!$C$20,0)))</f>
        <v/>
      </c>
      <c r="F19" s="8" t="str">
        <f>IF(Dokumentenauswertung!G$10="","",IF(Dokumentenauswertung!G$20=Dokumentenauswertung!$B$20,Dokumentenauswertung!$D20,IF(Dokumentenauswertung!G$20=Dokumentenauswertung!$B$21,Dokumentenauswertung!$C$20,0)))</f>
        <v/>
      </c>
      <c r="G19" s="8" t="str">
        <f>IF(Dokumentenauswertung!H$10="","",IF(Dokumentenauswertung!H$20=Dokumentenauswertung!$B$20,Dokumentenauswertung!$D20,IF(Dokumentenauswertung!H$20=Dokumentenauswertung!$B$21,Dokumentenauswertung!$C$20,0)))</f>
        <v/>
      </c>
      <c r="H19" s="8" t="str">
        <f>IF(Dokumentenauswertung!I$10="","",IF(Dokumentenauswertung!I$20=Dokumentenauswertung!$B$20,Dokumentenauswertung!$D20,IF(Dokumentenauswertung!I$20=Dokumentenauswertung!$B$21,Dokumentenauswertung!$C$20,0)))</f>
        <v/>
      </c>
      <c r="I19" s="8" t="str">
        <f>IF(Dokumentenauswertung!J$10="","",IF(Dokumentenauswertung!J$20=Dokumentenauswertung!$B$20,Dokumentenauswertung!$D20,IF(Dokumentenauswertung!J$20=Dokumentenauswertung!$B$21,Dokumentenauswertung!$C$20,0)))</f>
        <v/>
      </c>
      <c r="J19" s="8" t="str">
        <f>IF(Dokumentenauswertung!K$10="","",IF(Dokumentenauswertung!K$20=Dokumentenauswertung!$B$20,Dokumentenauswertung!$D20,IF(Dokumentenauswertung!K$20=Dokumentenauswertung!$B$21,Dokumentenauswertung!$C$20,0)))</f>
        <v/>
      </c>
      <c r="K19" s="8" t="str">
        <f>IF(Dokumentenauswertung!L$10="","",IF(Dokumentenauswertung!L$20=Dokumentenauswertung!$B$20,Dokumentenauswertung!$D20,IF(Dokumentenauswertung!L$20=Dokumentenauswertung!$B$21,Dokumentenauswertung!$C$20,0)))</f>
        <v/>
      </c>
      <c r="L19" s="8" t="str">
        <f>IF(Dokumentenauswertung!M$10="","",IF(Dokumentenauswertung!M$20=Dokumentenauswertung!$B$20,Dokumentenauswertung!$D20,IF(Dokumentenauswertung!M$20=Dokumentenauswertung!$B$21,Dokumentenauswertung!$C$20,0)))</f>
        <v/>
      </c>
      <c r="M19" s="8" t="str">
        <f>IF(Dokumentenauswertung!N$10="","",IF(Dokumentenauswertung!N$20=Dokumentenauswertung!$B$20,Dokumentenauswertung!$D20,IF(Dokumentenauswertung!N$20=Dokumentenauswertung!$B$21,Dokumentenauswertung!$C$20,0)))</f>
        <v/>
      </c>
      <c r="N19" s="8" t="str">
        <f>IF(Dokumentenauswertung!O$10="","",IF(Dokumentenauswertung!O$20=Dokumentenauswertung!$B$20,Dokumentenauswertung!$D20,IF(Dokumentenauswertung!O$20=Dokumentenauswertung!$B$21,Dokumentenauswertung!$C$20,0)))</f>
        <v/>
      </c>
      <c r="O19" s="8" t="str">
        <f>IF(Dokumentenauswertung!P$10="","",IF(Dokumentenauswertung!P$20=Dokumentenauswertung!$B$20,Dokumentenauswertung!$D20,IF(Dokumentenauswertung!P$20=Dokumentenauswertung!$B$21,Dokumentenauswertung!$C$20,0)))</f>
        <v/>
      </c>
      <c r="P19" s="8" t="str">
        <f>IF(Dokumentenauswertung!Q$10="","",IF(Dokumentenauswertung!Q$20=Dokumentenauswertung!$B$20,Dokumentenauswertung!$D20,IF(Dokumentenauswertung!Q$20=Dokumentenauswertung!$B$21,Dokumentenauswertung!$C$20,0)))</f>
        <v/>
      </c>
      <c r="Q19" s="8" t="str">
        <f>IF(Dokumentenauswertung!R$10="","",IF(Dokumentenauswertung!R$20=Dokumentenauswertung!$B$20,Dokumentenauswertung!$D20,IF(Dokumentenauswertung!R$20=Dokumentenauswertung!$B$21,Dokumentenauswertung!$C$20,0)))</f>
        <v/>
      </c>
      <c r="R19" s="8" t="str">
        <f>IF(Dokumentenauswertung!S$10="","",IF(Dokumentenauswertung!S$20=Dokumentenauswertung!$B$20,Dokumentenauswertung!$D20,IF(Dokumentenauswertung!S$20=Dokumentenauswertung!$B$21,Dokumentenauswertung!$C$20,0)))</f>
        <v/>
      </c>
      <c r="S19" s="8" t="str">
        <f>IF(Dokumentenauswertung!T$10="","",IF(Dokumentenauswertung!T$20=Dokumentenauswertung!$B$20,Dokumentenauswertung!$D20,IF(Dokumentenauswertung!T$20=Dokumentenauswertung!$B$21,Dokumentenauswertung!$C$20,0)))</f>
        <v/>
      </c>
      <c r="T19" s="8" t="str">
        <f>IF(Dokumentenauswertung!U$10="","",IF(Dokumentenauswertung!U$20=Dokumentenauswertung!$B$20,Dokumentenauswertung!$D20,IF(Dokumentenauswertung!U$20=Dokumentenauswertung!$B$21,Dokumentenauswertung!$C$20,0)))</f>
        <v/>
      </c>
      <c r="U19" s="8" t="str">
        <f>IF(Dokumentenauswertung!V$10="","",IF(Dokumentenauswertung!V$20=Dokumentenauswertung!$B$20,Dokumentenauswertung!$D20,IF(Dokumentenauswertung!V$20=Dokumentenauswertung!$B$21,Dokumentenauswertung!$C$20,0)))</f>
        <v/>
      </c>
      <c r="V19" s="8" t="str">
        <f>IF(Dokumentenauswertung!W$10="","",IF(Dokumentenauswertung!W$20=Dokumentenauswertung!$B$20,Dokumentenauswertung!$D20,IF(Dokumentenauswertung!W$20=Dokumentenauswertung!$B$21,Dokumentenauswertung!$C$20,0)))</f>
        <v/>
      </c>
      <c r="W19" s="8" t="str">
        <f>IF(Dokumentenauswertung!X$10="","",IF(Dokumentenauswertung!X$20=Dokumentenauswertung!$B$20,Dokumentenauswertung!$D20,IF(Dokumentenauswertung!X$20=Dokumentenauswertung!$B$21,Dokumentenauswertung!$C$20,0)))</f>
        <v/>
      </c>
      <c r="X19" s="8" t="str">
        <f>IF(Dokumentenauswertung!Y$10="","",IF(Dokumentenauswertung!Y$20=Dokumentenauswertung!$B$20,Dokumentenauswertung!$D20,IF(Dokumentenauswertung!Y$20=Dokumentenauswertung!$B$21,Dokumentenauswertung!$C$20,0)))</f>
        <v/>
      </c>
      <c r="Y19" s="8" t="str">
        <f>IF(Dokumentenauswertung!Z$10="","",IF(Dokumentenauswertung!Z$20=Dokumentenauswertung!$B$20,Dokumentenauswertung!$D20,IF(Dokumentenauswertung!Z$20=Dokumentenauswertung!$B$21,Dokumentenauswertung!$C$20,0)))</f>
        <v/>
      </c>
      <c r="Z19" s="8" t="str">
        <f>IF(Dokumentenauswertung!AA$10="","",IF(Dokumentenauswertung!AA$20=Dokumentenauswertung!$B$20,Dokumentenauswertung!$D20,IF(Dokumentenauswertung!AA$20=Dokumentenauswertung!$B$21,Dokumentenauswertung!$C$20,0)))</f>
        <v/>
      </c>
      <c r="AA19" s="8" t="str">
        <f>IF(Dokumentenauswertung!AB$10="","",IF(Dokumentenauswertung!AB$20=Dokumentenauswertung!$B$20,Dokumentenauswertung!$D20,IF(Dokumentenauswertung!AB$20=Dokumentenauswertung!$B$21,Dokumentenauswertung!$C$20,0)))</f>
        <v/>
      </c>
      <c r="AB19" s="8" t="str">
        <f>IF(Dokumentenauswertung!AC$10="","",IF(Dokumentenauswertung!AC$20=Dokumentenauswertung!$B$20,Dokumentenauswertung!$D20,IF(Dokumentenauswertung!AC$20=Dokumentenauswertung!$B$21,Dokumentenauswertung!$C$20,0)))</f>
        <v/>
      </c>
      <c r="AC19" s="8" t="str">
        <f>IF(Dokumentenauswertung!AD$10="","",IF(Dokumentenauswertung!AD$20=Dokumentenauswertung!$B$20,Dokumentenauswertung!$D20,IF(Dokumentenauswertung!AD$20=Dokumentenauswertung!$B$21,Dokumentenauswertung!$C$20,0)))</f>
        <v/>
      </c>
      <c r="AD19" s="8" t="str">
        <f>IF(Dokumentenauswertung!AE$10="","",IF(Dokumentenauswertung!AE$20=Dokumentenauswertung!$B$20,Dokumentenauswertung!$D20,IF(Dokumentenauswertung!AE$20=Dokumentenauswertung!$B$21,Dokumentenauswertung!$C$20,0)))</f>
        <v/>
      </c>
      <c r="AE19" s="8" t="str">
        <f>IF(Dokumentenauswertung!AF$10="","",IF(Dokumentenauswertung!AF$20=Dokumentenauswertung!$B$20,Dokumentenauswertung!$D20,IF(Dokumentenauswertung!AF$20=Dokumentenauswertung!$B$21,Dokumentenauswertung!$C$20,0)))</f>
        <v/>
      </c>
      <c r="AF19" s="8" t="str">
        <f>IF(Dokumentenauswertung!AG$10="","",IF(Dokumentenauswertung!AG$20=Dokumentenauswertung!$B$20,Dokumentenauswertung!$D20,IF(Dokumentenauswertung!AG$20=Dokumentenauswertung!$B$21,Dokumentenauswertung!$C$20,0)))</f>
        <v/>
      </c>
      <c r="AG19" s="8" t="str">
        <f>IF(Dokumentenauswertung!AH$10="","",IF(Dokumentenauswertung!AH$20=Dokumentenauswertung!$B$20,Dokumentenauswertung!$D20,IF(Dokumentenauswertung!AH$20=Dokumentenauswertung!$B$21,Dokumentenauswertung!$C$20,0)))</f>
        <v/>
      </c>
      <c r="AH19" s="8" t="str">
        <f>IF(Dokumentenauswertung!AI$10="","",IF(Dokumentenauswertung!AI$20=Dokumentenauswertung!$B$20,Dokumentenauswertung!$D20,IF(Dokumentenauswertung!AI$20=Dokumentenauswertung!$B$21,Dokumentenauswertung!$C$20,0)))</f>
        <v/>
      </c>
      <c r="AI19" s="8" t="str">
        <f>IF(Dokumentenauswertung!AJ$10="","",IF(Dokumentenauswertung!AJ$20=Dokumentenauswertung!$B$20,Dokumentenauswertung!$D20,IF(Dokumentenauswertung!AJ$20=Dokumentenauswertung!$B$21,Dokumentenauswertung!$C$20,0)))</f>
        <v/>
      </c>
      <c r="AJ19" s="8" t="str">
        <f>IF(Dokumentenauswertung!AK$10="","",IF(Dokumentenauswertung!AK$20=Dokumentenauswertung!$B$20,Dokumentenauswertung!$D20,IF(Dokumentenauswertung!AK$20=Dokumentenauswertung!$B$21,Dokumentenauswertung!$C$20,0)))</f>
        <v/>
      </c>
    </row>
    <row r="20" spans="3:36" x14ac:dyDescent="0.35">
      <c r="C20" s="12" t="str">
        <f>Dokumentenauswertung!$A21</f>
        <v>A5.2</v>
      </c>
      <c r="D20" s="8" t="str">
        <f>IF(Dokumentenauswertung!E$10="","",IF(Dokumentenauswertung!E$21=Dokumentenauswertung!E$20,0,IF(Dokumentenauswertung!E$21=Dokumentenauswertung!$B$21,Dokumentenauswertung!$D$21,IF(Dokumentenauswertung!E$21=Dokumentenauswertung!$B$20,Dokumentenauswertung!$C$21,0))))</f>
        <v/>
      </c>
      <c r="E20" s="8" t="str">
        <f>IF(Dokumentenauswertung!F$10="","",IF(Dokumentenauswertung!F$21=Dokumentenauswertung!F$20,0,IF(Dokumentenauswertung!F$21=Dokumentenauswertung!$B$21,Dokumentenauswertung!$D$21,IF(Dokumentenauswertung!F$21=Dokumentenauswertung!$B$20,Dokumentenauswertung!$C$21,0))))</f>
        <v/>
      </c>
      <c r="F20" s="8" t="str">
        <f>IF(Dokumentenauswertung!G$10="","",IF(Dokumentenauswertung!G$21=Dokumentenauswertung!G$20,0,IF(Dokumentenauswertung!G$21=Dokumentenauswertung!$B$21,Dokumentenauswertung!$D$21,IF(Dokumentenauswertung!G$21=Dokumentenauswertung!$B$20,Dokumentenauswertung!$C$21,0))))</f>
        <v/>
      </c>
      <c r="G20" s="8" t="str">
        <f>IF(Dokumentenauswertung!H$10="","",IF(Dokumentenauswertung!H$21=Dokumentenauswertung!H$20,0,IF(Dokumentenauswertung!H$21=Dokumentenauswertung!$B$21,Dokumentenauswertung!$D$21,IF(Dokumentenauswertung!H$21=Dokumentenauswertung!$B$20,Dokumentenauswertung!$C$21,0))))</f>
        <v/>
      </c>
      <c r="H20" s="8" t="str">
        <f>IF(Dokumentenauswertung!I$10="","",IF(Dokumentenauswertung!I$21=Dokumentenauswertung!I$20,0,IF(Dokumentenauswertung!I$21=Dokumentenauswertung!$B$21,Dokumentenauswertung!$D$21,IF(Dokumentenauswertung!I$21=Dokumentenauswertung!$B$20,Dokumentenauswertung!$C$21,0))))</f>
        <v/>
      </c>
      <c r="I20" s="8" t="str">
        <f>IF(Dokumentenauswertung!J$10="","",IF(Dokumentenauswertung!J$21=Dokumentenauswertung!J$20,0,IF(Dokumentenauswertung!J$21=Dokumentenauswertung!$B$21,Dokumentenauswertung!$D$21,IF(Dokumentenauswertung!J$21=Dokumentenauswertung!$B$20,Dokumentenauswertung!$C$21,0))))</f>
        <v/>
      </c>
      <c r="J20" s="8" t="str">
        <f>IF(Dokumentenauswertung!K$10="","",IF(Dokumentenauswertung!K$21=Dokumentenauswertung!K$20,0,IF(Dokumentenauswertung!K$21=Dokumentenauswertung!$B$21,Dokumentenauswertung!$D$21,IF(Dokumentenauswertung!K$21=Dokumentenauswertung!$B$20,Dokumentenauswertung!$C$21,0))))</f>
        <v/>
      </c>
      <c r="K20" s="8" t="str">
        <f>IF(Dokumentenauswertung!L$10="","",IF(Dokumentenauswertung!L$21=Dokumentenauswertung!L$20,0,IF(Dokumentenauswertung!L$21=Dokumentenauswertung!$B$21,Dokumentenauswertung!$D$21,IF(Dokumentenauswertung!L$21=Dokumentenauswertung!$B$20,Dokumentenauswertung!$C$21,0))))</f>
        <v/>
      </c>
      <c r="L20" s="8" t="str">
        <f>IF(Dokumentenauswertung!M$10="","",IF(Dokumentenauswertung!M$21=Dokumentenauswertung!M$20,0,IF(Dokumentenauswertung!M$21=Dokumentenauswertung!$B$21,Dokumentenauswertung!$D$21,IF(Dokumentenauswertung!M$21=Dokumentenauswertung!$B$20,Dokumentenauswertung!$C$21,0))))</f>
        <v/>
      </c>
      <c r="M20" s="8" t="str">
        <f>IF(Dokumentenauswertung!N$10="","",IF(Dokumentenauswertung!N$21=Dokumentenauswertung!N$20,0,IF(Dokumentenauswertung!N$21=Dokumentenauswertung!$B$21,Dokumentenauswertung!$D$21,IF(Dokumentenauswertung!N$21=Dokumentenauswertung!$B$20,Dokumentenauswertung!$C$21,0))))</f>
        <v/>
      </c>
      <c r="N20" s="8" t="str">
        <f>IF(Dokumentenauswertung!O$10="","",IF(Dokumentenauswertung!O$21=Dokumentenauswertung!O$20,0,IF(Dokumentenauswertung!O$21=Dokumentenauswertung!$B$21,Dokumentenauswertung!$D$21,IF(Dokumentenauswertung!O$21=Dokumentenauswertung!$B$20,Dokumentenauswertung!$C$21,0))))</f>
        <v/>
      </c>
      <c r="O20" s="8" t="str">
        <f>IF(Dokumentenauswertung!P$10="","",IF(Dokumentenauswertung!P$21=Dokumentenauswertung!P$20,0,IF(Dokumentenauswertung!P$21=Dokumentenauswertung!$B$21,Dokumentenauswertung!$D$21,IF(Dokumentenauswertung!P$21=Dokumentenauswertung!$B$20,Dokumentenauswertung!$C$21,0))))</f>
        <v/>
      </c>
      <c r="P20" s="8" t="str">
        <f>IF(Dokumentenauswertung!Q$10="","",IF(Dokumentenauswertung!Q$21=Dokumentenauswertung!Q$20,0,IF(Dokumentenauswertung!Q$21=Dokumentenauswertung!$B$21,Dokumentenauswertung!$D$21,IF(Dokumentenauswertung!Q$21=Dokumentenauswertung!$B$20,Dokumentenauswertung!$C$21,0))))</f>
        <v/>
      </c>
      <c r="Q20" s="8" t="str">
        <f>IF(Dokumentenauswertung!R$10="","",IF(Dokumentenauswertung!R$21=Dokumentenauswertung!R$20,0,IF(Dokumentenauswertung!R$21=Dokumentenauswertung!$B$21,Dokumentenauswertung!$D$21,IF(Dokumentenauswertung!R$21=Dokumentenauswertung!$B$20,Dokumentenauswertung!$C$21,0))))</f>
        <v/>
      </c>
      <c r="R20" s="8" t="str">
        <f>IF(Dokumentenauswertung!S$10="","",IF(Dokumentenauswertung!S$21=Dokumentenauswertung!S$20,0,IF(Dokumentenauswertung!S$21=Dokumentenauswertung!$B$21,Dokumentenauswertung!$D$21,IF(Dokumentenauswertung!S$21=Dokumentenauswertung!$B$20,Dokumentenauswertung!$C$21,0))))</f>
        <v/>
      </c>
      <c r="S20" s="8" t="str">
        <f>IF(Dokumentenauswertung!T$10="","",IF(Dokumentenauswertung!T$21=Dokumentenauswertung!T$20,0,IF(Dokumentenauswertung!T$21=Dokumentenauswertung!$B$21,Dokumentenauswertung!$D$21,IF(Dokumentenauswertung!T$21=Dokumentenauswertung!$B$20,Dokumentenauswertung!$C$21,0))))</f>
        <v/>
      </c>
      <c r="T20" s="8" t="str">
        <f>IF(Dokumentenauswertung!U$10="","",IF(Dokumentenauswertung!U$21=Dokumentenauswertung!U$20,0,IF(Dokumentenauswertung!U$21=Dokumentenauswertung!$B$21,Dokumentenauswertung!$D$21,IF(Dokumentenauswertung!U$21=Dokumentenauswertung!$B$20,Dokumentenauswertung!$C$21,0))))</f>
        <v/>
      </c>
      <c r="U20" s="8" t="str">
        <f>IF(Dokumentenauswertung!V$10="","",IF(Dokumentenauswertung!V$21=Dokumentenauswertung!V$20,0,IF(Dokumentenauswertung!V$21=Dokumentenauswertung!$B$21,Dokumentenauswertung!$D$21,IF(Dokumentenauswertung!V$21=Dokumentenauswertung!$B$20,Dokumentenauswertung!$C$21,0))))</f>
        <v/>
      </c>
      <c r="V20" s="8" t="str">
        <f>IF(Dokumentenauswertung!W$10="","",IF(Dokumentenauswertung!W$21=Dokumentenauswertung!W$20,0,IF(Dokumentenauswertung!W$21=Dokumentenauswertung!$B$21,Dokumentenauswertung!$D$21,IF(Dokumentenauswertung!W$21=Dokumentenauswertung!$B$20,Dokumentenauswertung!$C$21,0))))</f>
        <v/>
      </c>
      <c r="W20" s="8" t="str">
        <f>IF(Dokumentenauswertung!X$10="","",IF(Dokumentenauswertung!X$21=Dokumentenauswertung!X$20,0,IF(Dokumentenauswertung!X$21=Dokumentenauswertung!$B$21,Dokumentenauswertung!$D$21,IF(Dokumentenauswertung!X$21=Dokumentenauswertung!$B$20,Dokumentenauswertung!$C$21,0))))</f>
        <v/>
      </c>
      <c r="X20" s="8" t="str">
        <f>IF(Dokumentenauswertung!Y$10="","",IF(Dokumentenauswertung!Y$21=Dokumentenauswertung!Y$20,0,IF(Dokumentenauswertung!Y$21=Dokumentenauswertung!$B$21,Dokumentenauswertung!$D$21,IF(Dokumentenauswertung!Y$21=Dokumentenauswertung!$B$20,Dokumentenauswertung!$C$21,0))))</f>
        <v/>
      </c>
      <c r="Y20" s="8" t="str">
        <f>IF(Dokumentenauswertung!Z$10="","",IF(Dokumentenauswertung!Z$21=Dokumentenauswertung!Z$20,0,IF(Dokumentenauswertung!Z$21=Dokumentenauswertung!$B$21,Dokumentenauswertung!$D$21,IF(Dokumentenauswertung!Z$21=Dokumentenauswertung!$B$20,Dokumentenauswertung!$C$21,0))))</f>
        <v/>
      </c>
      <c r="Z20" s="8" t="str">
        <f>IF(Dokumentenauswertung!AA$10="","",IF(Dokumentenauswertung!AA$21=Dokumentenauswertung!AA$20,0,IF(Dokumentenauswertung!AA$21=Dokumentenauswertung!$B$21,Dokumentenauswertung!$D$21,IF(Dokumentenauswertung!AA$21=Dokumentenauswertung!$B$20,Dokumentenauswertung!$C$21,0))))</f>
        <v/>
      </c>
      <c r="AA20" s="8" t="str">
        <f>IF(Dokumentenauswertung!AB$10="","",IF(Dokumentenauswertung!AB$21=Dokumentenauswertung!AB$20,0,IF(Dokumentenauswertung!AB$21=Dokumentenauswertung!$B$21,Dokumentenauswertung!$D$21,IF(Dokumentenauswertung!AB$21=Dokumentenauswertung!$B$20,Dokumentenauswertung!$C$21,0))))</f>
        <v/>
      </c>
      <c r="AB20" s="8" t="str">
        <f>IF(Dokumentenauswertung!AC$10="","",IF(Dokumentenauswertung!AC$21=Dokumentenauswertung!AC$20,0,IF(Dokumentenauswertung!AC$21=Dokumentenauswertung!$B$21,Dokumentenauswertung!$D$21,IF(Dokumentenauswertung!AC$21=Dokumentenauswertung!$B$20,Dokumentenauswertung!$C$21,0))))</f>
        <v/>
      </c>
      <c r="AC20" s="8" t="str">
        <f>IF(Dokumentenauswertung!AD$10="","",IF(Dokumentenauswertung!AD$21=Dokumentenauswertung!AD$20,0,IF(Dokumentenauswertung!AD$21=Dokumentenauswertung!$B$21,Dokumentenauswertung!$D$21,IF(Dokumentenauswertung!AD$21=Dokumentenauswertung!$B$20,Dokumentenauswertung!$C$21,0))))</f>
        <v/>
      </c>
      <c r="AD20" s="8" t="str">
        <f>IF(Dokumentenauswertung!AE$10="","",IF(Dokumentenauswertung!AE$21=Dokumentenauswertung!AE$20,0,IF(Dokumentenauswertung!AE$21=Dokumentenauswertung!$B$21,Dokumentenauswertung!$D$21,IF(Dokumentenauswertung!AE$21=Dokumentenauswertung!$B$20,Dokumentenauswertung!$C$21,0))))</f>
        <v/>
      </c>
      <c r="AE20" s="8" t="str">
        <f>IF(Dokumentenauswertung!AF$10="","",IF(Dokumentenauswertung!AF$21=Dokumentenauswertung!AF$20,0,IF(Dokumentenauswertung!AF$21=Dokumentenauswertung!$B$21,Dokumentenauswertung!$D$21,IF(Dokumentenauswertung!AF$21=Dokumentenauswertung!$B$20,Dokumentenauswertung!$C$21,0))))</f>
        <v/>
      </c>
      <c r="AF20" s="8" t="str">
        <f>IF(Dokumentenauswertung!AG$10="","",IF(Dokumentenauswertung!AG$21=Dokumentenauswertung!AG$20,0,IF(Dokumentenauswertung!AG$21=Dokumentenauswertung!$B$21,Dokumentenauswertung!$D$21,IF(Dokumentenauswertung!AG$21=Dokumentenauswertung!$B$20,Dokumentenauswertung!$C$21,0))))</f>
        <v/>
      </c>
      <c r="AG20" s="8" t="str">
        <f>IF(Dokumentenauswertung!AH$10="","",IF(Dokumentenauswertung!AH$21=Dokumentenauswertung!AH$20,0,IF(Dokumentenauswertung!AH$21=Dokumentenauswertung!$B$21,Dokumentenauswertung!$D$21,IF(Dokumentenauswertung!AH$21=Dokumentenauswertung!$B$20,Dokumentenauswertung!$C$21,0))))</f>
        <v/>
      </c>
      <c r="AH20" s="8" t="str">
        <f>IF(Dokumentenauswertung!AI$10="","",IF(Dokumentenauswertung!AI$21=Dokumentenauswertung!AI$20,0,IF(Dokumentenauswertung!AI$21=Dokumentenauswertung!$B$21,Dokumentenauswertung!$D$21,IF(Dokumentenauswertung!AI$21=Dokumentenauswertung!$B$20,Dokumentenauswertung!$C$21,0))))</f>
        <v/>
      </c>
      <c r="AI20" s="8" t="str">
        <f>IF(Dokumentenauswertung!AJ$10="","",IF(Dokumentenauswertung!AJ$21=Dokumentenauswertung!AJ$20,0,IF(Dokumentenauswertung!AJ$21=Dokumentenauswertung!$B$21,Dokumentenauswertung!$D$21,IF(Dokumentenauswertung!AJ$21=Dokumentenauswertung!$B$20,Dokumentenauswertung!$C$21,0))))</f>
        <v/>
      </c>
      <c r="AJ20" s="8" t="str">
        <f>IF(Dokumentenauswertung!AK$10="","",IF(Dokumentenauswertung!AK$21=Dokumentenauswertung!AK$20,0,IF(Dokumentenauswertung!AK$21=Dokumentenauswertung!$B$21,Dokumentenauswertung!$D$21,IF(Dokumentenauswertung!AK$21=Dokumentenauswertung!$B$20,Dokumentenauswertung!$C$21,0))))</f>
        <v/>
      </c>
    </row>
    <row r="21" spans="3:36" x14ac:dyDescent="0.35">
      <c r="C21" s="12" t="str">
        <f>Dokumentenauswertung!$A22</f>
        <v>A6.1</v>
      </c>
      <c r="D21" s="8" t="str">
        <f>IF(Dokumentenauswertung!E$10="","",IF(Dokumentenauswertung!E$22=Dokumentenauswertung!$B$22,Dokumentenauswertung!$D22,IF(Dokumentenauswertung!E$22=Dokumentenauswertung!$B$23,Dokumentenauswertung!$C$22,0)))</f>
        <v/>
      </c>
      <c r="E21" s="8" t="str">
        <f>IF(Dokumentenauswertung!F$10="","",IF(Dokumentenauswertung!F$22=Dokumentenauswertung!$B$22,Dokumentenauswertung!$D22,IF(Dokumentenauswertung!F$22=Dokumentenauswertung!$B$23,Dokumentenauswertung!$C$22,0)))</f>
        <v/>
      </c>
      <c r="F21" s="8" t="str">
        <f>IF(Dokumentenauswertung!G$10="","",IF(Dokumentenauswertung!G$22=Dokumentenauswertung!$B$22,Dokumentenauswertung!$D22,IF(Dokumentenauswertung!G$22=Dokumentenauswertung!$B$23,Dokumentenauswertung!$C$22,0)))</f>
        <v/>
      </c>
      <c r="G21" s="8" t="str">
        <f>IF(Dokumentenauswertung!H$10="","",IF(Dokumentenauswertung!H$22=Dokumentenauswertung!$B$22,Dokumentenauswertung!$D22,IF(Dokumentenauswertung!H$22=Dokumentenauswertung!$B$23,Dokumentenauswertung!$C$22,0)))</f>
        <v/>
      </c>
      <c r="H21" s="8" t="str">
        <f>IF(Dokumentenauswertung!I$10="","",IF(Dokumentenauswertung!I$22=Dokumentenauswertung!$B$22,Dokumentenauswertung!$D22,IF(Dokumentenauswertung!I$22=Dokumentenauswertung!$B$23,Dokumentenauswertung!$C$22,0)))</f>
        <v/>
      </c>
      <c r="I21" s="8" t="str">
        <f>IF(Dokumentenauswertung!J$10="","",IF(Dokumentenauswertung!J$22=Dokumentenauswertung!$B$22,Dokumentenauswertung!$D22,IF(Dokumentenauswertung!J$22=Dokumentenauswertung!$B$23,Dokumentenauswertung!$C$22,0)))</f>
        <v/>
      </c>
      <c r="J21" s="8" t="str">
        <f>IF(Dokumentenauswertung!K$10="","",IF(Dokumentenauswertung!K$22=Dokumentenauswertung!$B$22,Dokumentenauswertung!$D22,IF(Dokumentenauswertung!K$22=Dokumentenauswertung!$B$23,Dokumentenauswertung!$C$22,0)))</f>
        <v/>
      </c>
      <c r="K21" s="8" t="str">
        <f>IF(Dokumentenauswertung!L$10="","",IF(Dokumentenauswertung!L$22=Dokumentenauswertung!$B$22,Dokumentenauswertung!$D22,IF(Dokumentenauswertung!L$22=Dokumentenauswertung!$B$23,Dokumentenauswertung!$C$22,0)))</f>
        <v/>
      </c>
      <c r="L21" s="8" t="str">
        <f>IF(Dokumentenauswertung!M$10="","",IF(Dokumentenauswertung!M$22=Dokumentenauswertung!$B$22,Dokumentenauswertung!$D22,IF(Dokumentenauswertung!M$22=Dokumentenauswertung!$B$23,Dokumentenauswertung!$C$22,0)))</f>
        <v/>
      </c>
      <c r="M21" s="8" t="str">
        <f>IF(Dokumentenauswertung!N$10="","",IF(Dokumentenauswertung!N$22=Dokumentenauswertung!$B$22,Dokumentenauswertung!$D22,IF(Dokumentenauswertung!N$22=Dokumentenauswertung!$B$23,Dokumentenauswertung!$C$22,0)))</f>
        <v/>
      </c>
      <c r="N21" s="8" t="str">
        <f>IF(Dokumentenauswertung!O$10="","",IF(Dokumentenauswertung!O$22=Dokumentenauswertung!$B$22,Dokumentenauswertung!$D22,IF(Dokumentenauswertung!O$22=Dokumentenauswertung!$B$23,Dokumentenauswertung!$C$22,0)))</f>
        <v/>
      </c>
      <c r="O21" s="8" t="str">
        <f>IF(Dokumentenauswertung!P$10="","",IF(Dokumentenauswertung!P$22=Dokumentenauswertung!$B$22,Dokumentenauswertung!$D22,IF(Dokumentenauswertung!P$22=Dokumentenauswertung!$B$23,Dokumentenauswertung!$C$22,0)))</f>
        <v/>
      </c>
      <c r="P21" s="8" t="str">
        <f>IF(Dokumentenauswertung!Q$10="","",IF(Dokumentenauswertung!Q$22=Dokumentenauswertung!$B$22,Dokumentenauswertung!$D22,IF(Dokumentenauswertung!Q$22=Dokumentenauswertung!$B$23,Dokumentenauswertung!$C$22,0)))</f>
        <v/>
      </c>
      <c r="Q21" s="8" t="str">
        <f>IF(Dokumentenauswertung!R$10="","",IF(Dokumentenauswertung!R$22=Dokumentenauswertung!$B$22,Dokumentenauswertung!$D22,IF(Dokumentenauswertung!R$22=Dokumentenauswertung!$B$23,Dokumentenauswertung!$C$22,0)))</f>
        <v/>
      </c>
      <c r="R21" s="8" t="str">
        <f>IF(Dokumentenauswertung!S$10="","",IF(Dokumentenauswertung!S$22=Dokumentenauswertung!$B$22,Dokumentenauswertung!$D22,IF(Dokumentenauswertung!S$22=Dokumentenauswertung!$B$23,Dokumentenauswertung!$C$22,0)))</f>
        <v/>
      </c>
      <c r="S21" s="8" t="str">
        <f>IF(Dokumentenauswertung!T$10="","",IF(Dokumentenauswertung!T$22=Dokumentenauswertung!$B$22,Dokumentenauswertung!$D22,IF(Dokumentenauswertung!T$22=Dokumentenauswertung!$B$23,Dokumentenauswertung!$C$22,0)))</f>
        <v/>
      </c>
      <c r="T21" s="8" t="str">
        <f>IF(Dokumentenauswertung!U$10="","",IF(Dokumentenauswertung!U$22=Dokumentenauswertung!$B$22,Dokumentenauswertung!$D22,IF(Dokumentenauswertung!U$22=Dokumentenauswertung!$B$23,Dokumentenauswertung!$C$22,0)))</f>
        <v/>
      </c>
      <c r="U21" s="8" t="str">
        <f>IF(Dokumentenauswertung!V$10="","",IF(Dokumentenauswertung!V$22=Dokumentenauswertung!$B$22,Dokumentenauswertung!$D22,IF(Dokumentenauswertung!V$22=Dokumentenauswertung!$B$23,Dokumentenauswertung!$C$22,0)))</f>
        <v/>
      </c>
      <c r="V21" s="8" t="str">
        <f>IF(Dokumentenauswertung!W$10="","",IF(Dokumentenauswertung!W$22=Dokumentenauswertung!$B$22,Dokumentenauswertung!$D22,IF(Dokumentenauswertung!W$22=Dokumentenauswertung!$B$23,Dokumentenauswertung!$C$22,0)))</f>
        <v/>
      </c>
      <c r="W21" s="8" t="str">
        <f>IF(Dokumentenauswertung!X$10="","",IF(Dokumentenauswertung!X$22=Dokumentenauswertung!$B$22,Dokumentenauswertung!$D22,IF(Dokumentenauswertung!X$22=Dokumentenauswertung!$B$23,Dokumentenauswertung!$C$22,0)))</f>
        <v/>
      </c>
      <c r="X21" s="8" t="str">
        <f>IF(Dokumentenauswertung!Y$10="","",IF(Dokumentenauswertung!Y$22=Dokumentenauswertung!$B$22,Dokumentenauswertung!$D22,IF(Dokumentenauswertung!Y$22=Dokumentenauswertung!$B$23,Dokumentenauswertung!$C$22,0)))</f>
        <v/>
      </c>
      <c r="Y21" s="8" t="str">
        <f>IF(Dokumentenauswertung!Z$10="","",IF(Dokumentenauswertung!Z$22=Dokumentenauswertung!$B$22,Dokumentenauswertung!$D22,IF(Dokumentenauswertung!Z$22=Dokumentenauswertung!$B$23,Dokumentenauswertung!$C$22,0)))</f>
        <v/>
      </c>
      <c r="Z21" s="8" t="str">
        <f>IF(Dokumentenauswertung!AA$10="","",IF(Dokumentenauswertung!AA$22=Dokumentenauswertung!$B$22,Dokumentenauswertung!$D22,IF(Dokumentenauswertung!AA$22=Dokumentenauswertung!$B$23,Dokumentenauswertung!$C$22,0)))</f>
        <v/>
      </c>
      <c r="AA21" s="8" t="str">
        <f>IF(Dokumentenauswertung!AB$10="","",IF(Dokumentenauswertung!AB$22=Dokumentenauswertung!$B$22,Dokumentenauswertung!$D22,IF(Dokumentenauswertung!AB$22=Dokumentenauswertung!$B$23,Dokumentenauswertung!$C$22,0)))</f>
        <v/>
      </c>
      <c r="AB21" s="8" t="str">
        <f>IF(Dokumentenauswertung!AC$10="","",IF(Dokumentenauswertung!AC$22=Dokumentenauswertung!$B$22,Dokumentenauswertung!$D22,IF(Dokumentenauswertung!AC$22=Dokumentenauswertung!$B$23,Dokumentenauswertung!$C$22,0)))</f>
        <v/>
      </c>
      <c r="AC21" s="8" t="str">
        <f>IF(Dokumentenauswertung!AD$10="","",IF(Dokumentenauswertung!AD$22=Dokumentenauswertung!$B$22,Dokumentenauswertung!$D22,IF(Dokumentenauswertung!AD$22=Dokumentenauswertung!$B$23,Dokumentenauswertung!$C$22,0)))</f>
        <v/>
      </c>
      <c r="AD21" s="8" t="str">
        <f>IF(Dokumentenauswertung!AE$10="","",IF(Dokumentenauswertung!AE$22=Dokumentenauswertung!$B$22,Dokumentenauswertung!$D22,IF(Dokumentenauswertung!AE$22=Dokumentenauswertung!$B$23,Dokumentenauswertung!$C$22,0)))</f>
        <v/>
      </c>
      <c r="AE21" s="8" t="str">
        <f>IF(Dokumentenauswertung!AF$10="","",IF(Dokumentenauswertung!AF$22=Dokumentenauswertung!$B$22,Dokumentenauswertung!$D22,IF(Dokumentenauswertung!AF$22=Dokumentenauswertung!$B$23,Dokumentenauswertung!$C$22,0)))</f>
        <v/>
      </c>
      <c r="AF21" s="8" t="str">
        <f>IF(Dokumentenauswertung!AG$10="","",IF(Dokumentenauswertung!AG$22=Dokumentenauswertung!$B$22,Dokumentenauswertung!$D22,IF(Dokumentenauswertung!AG$22=Dokumentenauswertung!$B$23,Dokumentenauswertung!$C$22,0)))</f>
        <v/>
      </c>
      <c r="AG21" s="8" t="str">
        <f>IF(Dokumentenauswertung!AH$10="","",IF(Dokumentenauswertung!AH$22=Dokumentenauswertung!$B$22,Dokumentenauswertung!$D22,IF(Dokumentenauswertung!AH$22=Dokumentenauswertung!$B$23,Dokumentenauswertung!$C$22,0)))</f>
        <v/>
      </c>
      <c r="AH21" s="8" t="str">
        <f>IF(Dokumentenauswertung!AI$10="","",IF(Dokumentenauswertung!AI$22=Dokumentenauswertung!$B$22,Dokumentenauswertung!$D22,IF(Dokumentenauswertung!AI$22=Dokumentenauswertung!$B$23,Dokumentenauswertung!$C$22,0)))</f>
        <v/>
      </c>
      <c r="AI21" s="8" t="str">
        <f>IF(Dokumentenauswertung!AJ$10="","",IF(Dokumentenauswertung!AJ$22=Dokumentenauswertung!$B$22,Dokumentenauswertung!$D22,IF(Dokumentenauswertung!AJ$22=Dokumentenauswertung!$B$23,Dokumentenauswertung!$C$22,0)))</f>
        <v/>
      </c>
      <c r="AJ21" s="8" t="str">
        <f>IF(Dokumentenauswertung!AK$10="","",IF(Dokumentenauswertung!AK$22=Dokumentenauswertung!$B$22,Dokumentenauswertung!$D22,IF(Dokumentenauswertung!AK$22=Dokumentenauswertung!$B$23,Dokumentenauswertung!$C$22,0)))</f>
        <v/>
      </c>
    </row>
    <row r="22" spans="3:36" x14ac:dyDescent="0.35">
      <c r="C22" s="12" t="str">
        <f>Dokumentenauswertung!$A23</f>
        <v>A6.2</v>
      </c>
      <c r="D22" s="8" t="str">
        <f>IF(Dokumentenauswertung!E$10="","",IF(Dokumentenauswertung!E$23=Dokumentenauswertung!E$22,0,IF(Dokumentenauswertung!E$23=Dokumentenauswertung!$B$23,Dokumentenauswertung!$D$23,IF(Dokumentenauswertung!E$23=Dokumentenauswertung!$B$22,Dokumentenauswertung!$C$23,0))))</f>
        <v/>
      </c>
      <c r="E22" s="8" t="str">
        <f>IF(Dokumentenauswertung!F$10="","",IF(Dokumentenauswertung!F$23=Dokumentenauswertung!F$22,0,IF(Dokumentenauswertung!F$23=Dokumentenauswertung!$B$23,Dokumentenauswertung!$D$23,IF(Dokumentenauswertung!F$23=Dokumentenauswertung!$B$22,Dokumentenauswertung!$C$23,0))))</f>
        <v/>
      </c>
      <c r="F22" s="8" t="str">
        <f>IF(Dokumentenauswertung!G$10="","",IF(Dokumentenauswertung!G$23=Dokumentenauswertung!G$22,0,IF(Dokumentenauswertung!G$23=Dokumentenauswertung!$B$23,Dokumentenauswertung!$D$23,IF(Dokumentenauswertung!G$23=Dokumentenauswertung!$B$22,Dokumentenauswertung!$C$23,0))))</f>
        <v/>
      </c>
      <c r="G22" s="8" t="str">
        <f>IF(Dokumentenauswertung!H$10="","",IF(Dokumentenauswertung!H$23=Dokumentenauswertung!H$22,0,IF(Dokumentenauswertung!H$23=Dokumentenauswertung!$B$23,Dokumentenauswertung!$D$23,IF(Dokumentenauswertung!H$23=Dokumentenauswertung!$B$22,Dokumentenauswertung!$C$23,0))))</f>
        <v/>
      </c>
      <c r="H22" s="8" t="str">
        <f>IF(Dokumentenauswertung!I$10="","",IF(Dokumentenauswertung!I$23=Dokumentenauswertung!I$22,0,IF(Dokumentenauswertung!I$23=Dokumentenauswertung!$B$23,Dokumentenauswertung!$D$23,IF(Dokumentenauswertung!I$23=Dokumentenauswertung!$B$22,Dokumentenauswertung!$C$23,0))))</f>
        <v/>
      </c>
      <c r="I22" s="8" t="str">
        <f>IF(Dokumentenauswertung!J$10="","",IF(Dokumentenauswertung!J$23=Dokumentenauswertung!J$22,0,IF(Dokumentenauswertung!J$23=Dokumentenauswertung!$B$23,Dokumentenauswertung!$D$23,IF(Dokumentenauswertung!J$23=Dokumentenauswertung!$B$22,Dokumentenauswertung!$C$23,0))))</f>
        <v/>
      </c>
      <c r="J22" s="8" t="str">
        <f>IF(Dokumentenauswertung!K$10="","",IF(Dokumentenauswertung!K$23=Dokumentenauswertung!K$22,0,IF(Dokumentenauswertung!K$23=Dokumentenauswertung!$B$23,Dokumentenauswertung!$D$23,IF(Dokumentenauswertung!K$23=Dokumentenauswertung!$B$22,Dokumentenauswertung!$C$23,0))))</f>
        <v/>
      </c>
      <c r="K22" s="8" t="str">
        <f>IF(Dokumentenauswertung!L$10="","",IF(Dokumentenauswertung!L$23=Dokumentenauswertung!L$22,0,IF(Dokumentenauswertung!L$23=Dokumentenauswertung!$B$23,Dokumentenauswertung!$D$23,IF(Dokumentenauswertung!L$23=Dokumentenauswertung!$B$22,Dokumentenauswertung!$C$23,0))))</f>
        <v/>
      </c>
      <c r="L22" s="8" t="str">
        <f>IF(Dokumentenauswertung!M$10="","",IF(Dokumentenauswertung!M$23=Dokumentenauswertung!M$22,0,IF(Dokumentenauswertung!M$23=Dokumentenauswertung!$B$23,Dokumentenauswertung!$D$23,IF(Dokumentenauswertung!M$23=Dokumentenauswertung!$B$22,Dokumentenauswertung!$C$23,0))))</f>
        <v/>
      </c>
      <c r="M22" s="8" t="str">
        <f>IF(Dokumentenauswertung!N$10="","",IF(Dokumentenauswertung!N$23=Dokumentenauswertung!N$22,0,IF(Dokumentenauswertung!N$23=Dokumentenauswertung!$B$23,Dokumentenauswertung!$D$23,IF(Dokumentenauswertung!N$23=Dokumentenauswertung!$B$22,Dokumentenauswertung!$C$23,0))))</f>
        <v/>
      </c>
      <c r="N22" s="8" t="str">
        <f>IF(Dokumentenauswertung!O$10="","",IF(Dokumentenauswertung!O$23=Dokumentenauswertung!O$22,0,IF(Dokumentenauswertung!O$23=Dokumentenauswertung!$B$23,Dokumentenauswertung!$D$23,IF(Dokumentenauswertung!O$23=Dokumentenauswertung!$B$22,Dokumentenauswertung!$C$23,0))))</f>
        <v/>
      </c>
      <c r="O22" s="8" t="str">
        <f>IF(Dokumentenauswertung!P$10="","",IF(Dokumentenauswertung!P$23=Dokumentenauswertung!P$22,0,IF(Dokumentenauswertung!P$23=Dokumentenauswertung!$B$23,Dokumentenauswertung!$D$23,IF(Dokumentenauswertung!P$23=Dokumentenauswertung!$B$22,Dokumentenauswertung!$C$23,0))))</f>
        <v/>
      </c>
      <c r="P22" s="8" t="str">
        <f>IF(Dokumentenauswertung!Q$10="","",IF(Dokumentenauswertung!Q$23=Dokumentenauswertung!Q$22,0,IF(Dokumentenauswertung!Q$23=Dokumentenauswertung!$B$23,Dokumentenauswertung!$D$23,IF(Dokumentenauswertung!Q$23=Dokumentenauswertung!$B$22,Dokumentenauswertung!$C$23,0))))</f>
        <v/>
      </c>
      <c r="Q22" s="8" t="str">
        <f>IF(Dokumentenauswertung!R$10="","",IF(Dokumentenauswertung!R$23=Dokumentenauswertung!R$22,0,IF(Dokumentenauswertung!R$23=Dokumentenauswertung!$B$23,Dokumentenauswertung!$D$23,IF(Dokumentenauswertung!R$23=Dokumentenauswertung!$B$22,Dokumentenauswertung!$C$23,0))))</f>
        <v/>
      </c>
      <c r="R22" s="8" t="str">
        <f>IF(Dokumentenauswertung!S$10="","",IF(Dokumentenauswertung!S$23=Dokumentenauswertung!S$22,0,IF(Dokumentenauswertung!S$23=Dokumentenauswertung!$B$23,Dokumentenauswertung!$D$23,IF(Dokumentenauswertung!S$23=Dokumentenauswertung!$B$22,Dokumentenauswertung!$C$23,0))))</f>
        <v/>
      </c>
      <c r="S22" s="8" t="str">
        <f>IF(Dokumentenauswertung!T$10="","",IF(Dokumentenauswertung!T$23=Dokumentenauswertung!T$22,0,IF(Dokumentenauswertung!T$23=Dokumentenauswertung!$B$23,Dokumentenauswertung!$D$23,IF(Dokumentenauswertung!T$23=Dokumentenauswertung!$B$22,Dokumentenauswertung!$C$23,0))))</f>
        <v/>
      </c>
      <c r="T22" s="8" t="str">
        <f>IF(Dokumentenauswertung!U$10="","",IF(Dokumentenauswertung!U$23=Dokumentenauswertung!U$22,0,IF(Dokumentenauswertung!U$23=Dokumentenauswertung!$B$23,Dokumentenauswertung!$D$23,IF(Dokumentenauswertung!U$23=Dokumentenauswertung!$B$22,Dokumentenauswertung!$C$23,0))))</f>
        <v/>
      </c>
      <c r="U22" s="8" t="str">
        <f>IF(Dokumentenauswertung!V$10="","",IF(Dokumentenauswertung!V$23=Dokumentenauswertung!V$22,0,IF(Dokumentenauswertung!V$23=Dokumentenauswertung!$B$23,Dokumentenauswertung!$D$23,IF(Dokumentenauswertung!V$23=Dokumentenauswertung!$B$22,Dokumentenauswertung!$C$23,0))))</f>
        <v/>
      </c>
      <c r="V22" s="8" t="str">
        <f>IF(Dokumentenauswertung!W$10="","",IF(Dokumentenauswertung!W$23=Dokumentenauswertung!W$22,0,IF(Dokumentenauswertung!W$23=Dokumentenauswertung!$B$23,Dokumentenauswertung!$D$23,IF(Dokumentenauswertung!W$23=Dokumentenauswertung!$B$22,Dokumentenauswertung!$C$23,0))))</f>
        <v/>
      </c>
      <c r="W22" s="8" t="str">
        <f>IF(Dokumentenauswertung!X$10="","",IF(Dokumentenauswertung!X$23=Dokumentenauswertung!X$22,0,IF(Dokumentenauswertung!X$23=Dokumentenauswertung!$B$23,Dokumentenauswertung!$D$23,IF(Dokumentenauswertung!X$23=Dokumentenauswertung!$B$22,Dokumentenauswertung!$C$23,0))))</f>
        <v/>
      </c>
      <c r="X22" s="8" t="str">
        <f>IF(Dokumentenauswertung!Y$10="","",IF(Dokumentenauswertung!Y$23=Dokumentenauswertung!Y$22,0,IF(Dokumentenauswertung!Y$23=Dokumentenauswertung!$B$23,Dokumentenauswertung!$D$23,IF(Dokumentenauswertung!Y$23=Dokumentenauswertung!$B$22,Dokumentenauswertung!$C$23,0))))</f>
        <v/>
      </c>
      <c r="Y22" s="8" t="str">
        <f>IF(Dokumentenauswertung!Z$10="","",IF(Dokumentenauswertung!Z$23=Dokumentenauswertung!Z$22,0,IF(Dokumentenauswertung!Z$23=Dokumentenauswertung!$B$23,Dokumentenauswertung!$D$23,IF(Dokumentenauswertung!Z$23=Dokumentenauswertung!$B$22,Dokumentenauswertung!$C$23,0))))</f>
        <v/>
      </c>
      <c r="Z22" s="8" t="str">
        <f>IF(Dokumentenauswertung!AA$10="","",IF(Dokumentenauswertung!AA$23=Dokumentenauswertung!AA$22,0,IF(Dokumentenauswertung!AA$23=Dokumentenauswertung!$B$23,Dokumentenauswertung!$D$23,IF(Dokumentenauswertung!AA$23=Dokumentenauswertung!$B$22,Dokumentenauswertung!$C$23,0))))</f>
        <v/>
      </c>
      <c r="AA22" s="8" t="str">
        <f>IF(Dokumentenauswertung!AB$10="","",IF(Dokumentenauswertung!AB$23=Dokumentenauswertung!AB$22,0,IF(Dokumentenauswertung!AB$23=Dokumentenauswertung!$B$23,Dokumentenauswertung!$D$23,IF(Dokumentenauswertung!AB$23=Dokumentenauswertung!$B$22,Dokumentenauswertung!$C$23,0))))</f>
        <v/>
      </c>
      <c r="AB22" s="8" t="str">
        <f>IF(Dokumentenauswertung!AC$10="","",IF(Dokumentenauswertung!AC$23=Dokumentenauswertung!AC$22,0,IF(Dokumentenauswertung!AC$23=Dokumentenauswertung!$B$23,Dokumentenauswertung!$D$23,IF(Dokumentenauswertung!AC$23=Dokumentenauswertung!$B$22,Dokumentenauswertung!$C$23,0))))</f>
        <v/>
      </c>
      <c r="AC22" s="8" t="str">
        <f>IF(Dokumentenauswertung!AD$10="","",IF(Dokumentenauswertung!AD$23=Dokumentenauswertung!AD$22,0,IF(Dokumentenauswertung!AD$23=Dokumentenauswertung!$B$23,Dokumentenauswertung!$D$23,IF(Dokumentenauswertung!AD$23=Dokumentenauswertung!$B$22,Dokumentenauswertung!$C$23,0))))</f>
        <v/>
      </c>
      <c r="AD22" s="8" t="str">
        <f>IF(Dokumentenauswertung!AE$10="","",IF(Dokumentenauswertung!AE$23=Dokumentenauswertung!AE$22,0,IF(Dokumentenauswertung!AE$23=Dokumentenauswertung!$B$23,Dokumentenauswertung!$D$23,IF(Dokumentenauswertung!AE$23=Dokumentenauswertung!$B$22,Dokumentenauswertung!$C$23,0))))</f>
        <v/>
      </c>
      <c r="AE22" s="8" t="str">
        <f>IF(Dokumentenauswertung!AF$10="","",IF(Dokumentenauswertung!AF$23=Dokumentenauswertung!AF$22,0,IF(Dokumentenauswertung!AF$23=Dokumentenauswertung!$B$23,Dokumentenauswertung!$D$23,IF(Dokumentenauswertung!AF$23=Dokumentenauswertung!$B$22,Dokumentenauswertung!$C$23,0))))</f>
        <v/>
      </c>
      <c r="AF22" s="8" t="str">
        <f>IF(Dokumentenauswertung!AG$10="","",IF(Dokumentenauswertung!AG$23=Dokumentenauswertung!AG$22,0,IF(Dokumentenauswertung!AG$23=Dokumentenauswertung!$B$23,Dokumentenauswertung!$D$23,IF(Dokumentenauswertung!AG$23=Dokumentenauswertung!$B$22,Dokumentenauswertung!$C$23,0))))</f>
        <v/>
      </c>
      <c r="AG22" s="8" t="str">
        <f>IF(Dokumentenauswertung!AH$10="","",IF(Dokumentenauswertung!AH$23=Dokumentenauswertung!AH$22,0,IF(Dokumentenauswertung!AH$23=Dokumentenauswertung!$B$23,Dokumentenauswertung!$D$23,IF(Dokumentenauswertung!AH$23=Dokumentenauswertung!$B$22,Dokumentenauswertung!$C$23,0))))</f>
        <v/>
      </c>
      <c r="AH22" s="8" t="str">
        <f>IF(Dokumentenauswertung!AI$10="","",IF(Dokumentenauswertung!AI$23=Dokumentenauswertung!AI$22,0,IF(Dokumentenauswertung!AI$23=Dokumentenauswertung!$B$23,Dokumentenauswertung!$D$23,IF(Dokumentenauswertung!AI$23=Dokumentenauswertung!$B$22,Dokumentenauswertung!$C$23,0))))</f>
        <v/>
      </c>
      <c r="AI22" s="8" t="str">
        <f>IF(Dokumentenauswertung!AJ$10="","",IF(Dokumentenauswertung!AJ$23=Dokumentenauswertung!AJ$22,0,IF(Dokumentenauswertung!AJ$23=Dokumentenauswertung!$B$23,Dokumentenauswertung!$D$23,IF(Dokumentenauswertung!AJ$23=Dokumentenauswertung!$B$22,Dokumentenauswertung!$C$23,0))))</f>
        <v/>
      </c>
      <c r="AJ22" s="8" t="str">
        <f>IF(Dokumentenauswertung!AK$10="","",IF(Dokumentenauswertung!AK$23=Dokumentenauswertung!AK$22,0,IF(Dokumentenauswertung!AK$23=Dokumentenauswertung!$B$23,Dokumentenauswertung!$D$23,IF(Dokumentenauswertung!AK$23=Dokumentenauswertung!$B$22,Dokumentenauswertung!$C$23,0))))</f>
        <v/>
      </c>
    </row>
    <row r="23" spans="3:36" x14ac:dyDescent="0.35">
      <c r="C23" s="12" t="str">
        <f>Dokumentenauswertung!$A24</f>
        <v>A7.1</v>
      </c>
      <c r="D23" s="8" t="str">
        <f>IF(Dokumentenauswertung!E$10="","",IF(Dokumentenauswertung!E$24=Dokumentenauswertung!$B$24,Dokumentenauswertung!$D24,IF(Dokumentenauswertung!E$24=Dokumentenauswertung!$B$25,Dokumentenauswertung!$C$24,0)))</f>
        <v/>
      </c>
      <c r="E23" s="8" t="str">
        <f>IF(Dokumentenauswertung!F$10="","",IF(Dokumentenauswertung!F$24=Dokumentenauswertung!$B$24,Dokumentenauswertung!$D24,IF(Dokumentenauswertung!F$24=Dokumentenauswertung!$B$25,Dokumentenauswertung!$C$24,0)))</f>
        <v/>
      </c>
      <c r="F23" s="8" t="str">
        <f>IF(Dokumentenauswertung!G$10="","",IF(Dokumentenauswertung!G$24=Dokumentenauswertung!$B$24,Dokumentenauswertung!$D24,IF(Dokumentenauswertung!G$24=Dokumentenauswertung!$B$25,Dokumentenauswertung!$C$24,0)))</f>
        <v/>
      </c>
      <c r="G23" s="8" t="str">
        <f>IF(Dokumentenauswertung!H$10="","",IF(Dokumentenauswertung!H$24=Dokumentenauswertung!$B$24,Dokumentenauswertung!$D24,IF(Dokumentenauswertung!H$24=Dokumentenauswertung!$B$25,Dokumentenauswertung!$C$24,0)))</f>
        <v/>
      </c>
      <c r="H23" s="8" t="str">
        <f>IF(Dokumentenauswertung!I$10="","",IF(Dokumentenauswertung!I$24=Dokumentenauswertung!$B$24,Dokumentenauswertung!$D24,IF(Dokumentenauswertung!I$24=Dokumentenauswertung!$B$25,Dokumentenauswertung!$C$24,0)))</f>
        <v/>
      </c>
      <c r="I23" s="8" t="str">
        <f>IF(Dokumentenauswertung!J$10="","",IF(Dokumentenauswertung!J$24=Dokumentenauswertung!$B$24,Dokumentenauswertung!$D24,IF(Dokumentenauswertung!J$24=Dokumentenauswertung!$B$25,Dokumentenauswertung!$C$24,0)))</f>
        <v/>
      </c>
      <c r="J23" s="8" t="str">
        <f>IF(Dokumentenauswertung!K$10="","",IF(Dokumentenauswertung!K$24=Dokumentenauswertung!$B$24,Dokumentenauswertung!$D24,IF(Dokumentenauswertung!K$24=Dokumentenauswertung!$B$25,Dokumentenauswertung!$C$24,0)))</f>
        <v/>
      </c>
      <c r="K23" s="8" t="str">
        <f>IF(Dokumentenauswertung!L$10="","",IF(Dokumentenauswertung!L$24=Dokumentenauswertung!$B$24,Dokumentenauswertung!$D24,IF(Dokumentenauswertung!L$24=Dokumentenauswertung!$B$25,Dokumentenauswertung!$C$24,0)))</f>
        <v/>
      </c>
      <c r="L23" s="8" t="str">
        <f>IF(Dokumentenauswertung!M$10="","",IF(Dokumentenauswertung!M$24=Dokumentenauswertung!$B$24,Dokumentenauswertung!$D24,IF(Dokumentenauswertung!M$24=Dokumentenauswertung!$B$25,Dokumentenauswertung!$C$24,0)))</f>
        <v/>
      </c>
      <c r="M23" s="8" t="str">
        <f>IF(Dokumentenauswertung!N$10="","",IF(Dokumentenauswertung!N$24=Dokumentenauswertung!$B$24,Dokumentenauswertung!$D24,IF(Dokumentenauswertung!N$24=Dokumentenauswertung!$B$25,Dokumentenauswertung!$C$24,0)))</f>
        <v/>
      </c>
      <c r="N23" s="8" t="str">
        <f>IF(Dokumentenauswertung!O$10="","",IF(Dokumentenauswertung!O$24=Dokumentenauswertung!$B$24,Dokumentenauswertung!$D24,IF(Dokumentenauswertung!O$24=Dokumentenauswertung!$B$25,Dokumentenauswertung!$C$24,0)))</f>
        <v/>
      </c>
      <c r="O23" s="8" t="str">
        <f>IF(Dokumentenauswertung!P$10="","",IF(Dokumentenauswertung!P$24=Dokumentenauswertung!$B$24,Dokumentenauswertung!$D24,IF(Dokumentenauswertung!P$24=Dokumentenauswertung!$B$25,Dokumentenauswertung!$C$24,0)))</f>
        <v/>
      </c>
      <c r="P23" s="8" t="str">
        <f>IF(Dokumentenauswertung!Q$10="","",IF(Dokumentenauswertung!Q$24=Dokumentenauswertung!$B$24,Dokumentenauswertung!$D24,IF(Dokumentenauswertung!Q$24=Dokumentenauswertung!$B$25,Dokumentenauswertung!$C$24,0)))</f>
        <v/>
      </c>
      <c r="Q23" s="8" t="str">
        <f>IF(Dokumentenauswertung!R$10="","",IF(Dokumentenauswertung!R$24=Dokumentenauswertung!$B$24,Dokumentenauswertung!$D24,IF(Dokumentenauswertung!R$24=Dokumentenauswertung!$B$25,Dokumentenauswertung!$C$24,0)))</f>
        <v/>
      </c>
      <c r="R23" s="8" t="str">
        <f>IF(Dokumentenauswertung!S$10="","",IF(Dokumentenauswertung!S$24=Dokumentenauswertung!$B$24,Dokumentenauswertung!$D24,IF(Dokumentenauswertung!S$24=Dokumentenauswertung!$B$25,Dokumentenauswertung!$C$24,0)))</f>
        <v/>
      </c>
      <c r="S23" s="8" t="str">
        <f>IF(Dokumentenauswertung!T$10="","",IF(Dokumentenauswertung!T$24=Dokumentenauswertung!$B$24,Dokumentenauswertung!$D24,IF(Dokumentenauswertung!T$24=Dokumentenauswertung!$B$25,Dokumentenauswertung!$C$24,0)))</f>
        <v/>
      </c>
      <c r="T23" s="8" t="str">
        <f>IF(Dokumentenauswertung!U$10="","",IF(Dokumentenauswertung!U$24=Dokumentenauswertung!$B$24,Dokumentenauswertung!$D24,IF(Dokumentenauswertung!U$24=Dokumentenauswertung!$B$25,Dokumentenauswertung!$C$24,0)))</f>
        <v/>
      </c>
      <c r="U23" s="8" t="str">
        <f>IF(Dokumentenauswertung!V$10="","",IF(Dokumentenauswertung!V$24=Dokumentenauswertung!$B$24,Dokumentenauswertung!$D24,IF(Dokumentenauswertung!V$24=Dokumentenauswertung!$B$25,Dokumentenauswertung!$C$24,0)))</f>
        <v/>
      </c>
      <c r="V23" s="8" t="str">
        <f>IF(Dokumentenauswertung!W$10="","",IF(Dokumentenauswertung!W$24=Dokumentenauswertung!$B$24,Dokumentenauswertung!$D24,IF(Dokumentenauswertung!W$24=Dokumentenauswertung!$B$25,Dokumentenauswertung!$C$24,0)))</f>
        <v/>
      </c>
      <c r="W23" s="8" t="str">
        <f>IF(Dokumentenauswertung!X$10="","",IF(Dokumentenauswertung!X$24=Dokumentenauswertung!$B$24,Dokumentenauswertung!$D24,IF(Dokumentenauswertung!X$24=Dokumentenauswertung!$B$25,Dokumentenauswertung!$C$24,0)))</f>
        <v/>
      </c>
      <c r="X23" s="8" t="str">
        <f>IF(Dokumentenauswertung!Y$10="","",IF(Dokumentenauswertung!Y$24=Dokumentenauswertung!$B$24,Dokumentenauswertung!$D24,IF(Dokumentenauswertung!Y$24=Dokumentenauswertung!$B$25,Dokumentenauswertung!$C$24,0)))</f>
        <v/>
      </c>
      <c r="Y23" s="8" t="str">
        <f>IF(Dokumentenauswertung!Z$10="","",IF(Dokumentenauswertung!Z$24=Dokumentenauswertung!$B$24,Dokumentenauswertung!$D24,IF(Dokumentenauswertung!Z$24=Dokumentenauswertung!$B$25,Dokumentenauswertung!$C$24,0)))</f>
        <v/>
      </c>
      <c r="Z23" s="8" t="str">
        <f>IF(Dokumentenauswertung!AA$10="","",IF(Dokumentenauswertung!AA$24=Dokumentenauswertung!$B$24,Dokumentenauswertung!$D24,IF(Dokumentenauswertung!AA$24=Dokumentenauswertung!$B$25,Dokumentenauswertung!$C$24,0)))</f>
        <v/>
      </c>
      <c r="AA23" s="8" t="str">
        <f>IF(Dokumentenauswertung!AB$10="","",IF(Dokumentenauswertung!AB$24=Dokumentenauswertung!$B$24,Dokumentenauswertung!$D24,IF(Dokumentenauswertung!AB$24=Dokumentenauswertung!$B$25,Dokumentenauswertung!$C$24,0)))</f>
        <v/>
      </c>
      <c r="AB23" s="8" t="str">
        <f>IF(Dokumentenauswertung!AC$10="","",IF(Dokumentenauswertung!AC$24=Dokumentenauswertung!$B$24,Dokumentenauswertung!$D24,IF(Dokumentenauswertung!AC$24=Dokumentenauswertung!$B$25,Dokumentenauswertung!$C$24,0)))</f>
        <v/>
      </c>
      <c r="AC23" s="8" t="str">
        <f>IF(Dokumentenauswertung!AD$10="","",IF(Dokumentenauswertung!AD$24=Dokumentenauswertung!$B$24,Dokumentenauswertung!$D24,IF(Dokumentenauswertung!AD$24=Dokumentenauswertung!$B$25,Dokumentenauswertung!$C$24,0)))</f>
        <v/>
      </c>
      <c r="AD23" s="8" t="str">
        <f>IF(Dokumentenauswertung!AE$10="","",IF(Dokumentenauswertung!AE$24=Dokumentenauswertung!$B$24,Dokumentenauswertung!$D24,IF(Dokumentenauswertung!AE$24=Dokumentenauswertung!$B$25,Dokumentenauswertung!$C$24,0)))</f>
        <v/>
      </c>
      <c r="AE23" s="8" t="str">
        <f>IF(Dokumentenauswertung!AF$10="","",IF(Dokumentenauswertung!AF$24=Dokumentenauswertung!$B$24,Dokumentenauswertung!$D24,IF(Dokumentenauswertung!AF$24=Dokumentenauswertung!$B$25,Dokumentenauswertung!$C$24,0)))</f>
        <v/>
      </c>
      <c r="AF23" s="8" t="str">
        <f>IF(Dokumentenauswertung!AG$10="","",IF(Dokumentenauswertung!AG$24=Dokumentenauswertung!$B$24,Dokumentenauswertung!$D24,IF(Dokumentenauswertung!AG$24=Dokumentenauswertung!$B$25,Dokumentenauswertung!$C$24,0)))</f>
        <v/>
      </c>
      <c r="AG23" s="8" t="str">
        <f>IF(Dokumentenauswertung!AH$10="","",IF(Dokumentenauswertung!AH$24=Dokumentenauswertung!$B$24,Dokumentenauswertung!$D24,IF(Dokumentenauswertung!AH$24=Dokumentenauswertung!$B$25,Dokumentenauswertung!$C$24,0)))</f>
        <v/>
      </c>
      <c r="AH23" s="8" t="str">
        <f>IF(Dokumentenauswertung!AI$10="","",IF(Dokumentenauswertung!AI$24=Dokumentenauswertung!$B$24,Dokumentenauswertung!$D24,IF(Dokumentenauswertung!AI$24=Dokumentenauswertung!$B$25,Dokumentenauswertung!$C$24,0)))</f>
        <v/>
      </c>
      <c r="AI23" s="8" t="str">
        <f>IF(Dokumentenauswertung!AJ$10="","",IF(Dokumentenauswertung!AJ$24=Dokumentenauswertung!$B$24,Dokumentenauswertung!$D24,IF(Dokumentenauswertung!AJ$24=Dokumentenauswertung!$B$25,Dokumentenauswertung!$C$24,0)))</f>
        <v/>
      </c>
      <c r="AJ23" s="8" t="str">
        <f>IF(Dokumentenauswertung!AK$10="","",IF(Dokumentenauswertung!AK$24=Dokumentenauswertung!$B$24,Dokumentenauswertung!$D24,IF(Dokumentenauswertung!AK$24=Dokumentenauswertung!$B$25,Dokumentenauswertung!$C$24,0)))</f>
        <v/>
      </c>
    </row>
    <row r="24" spans="3:36" x14ac:dyDescent="0.35">
      <c r="C24" s="12" t="str">
        <f>Dokumentenauswertung!$A25</f>
        <v>A7.2</v>
      </c>
      <c r="D24" s="8" t="str">
        <f>IF(Dokumentenauswertung!E$10="","",IF(Dokumentenauswertung!E$25=Dokumentenauswertung!E$24,0,IF(Dokumentenauswertung!E$25=Dokumentenauswertung!$B$25,Dokumentenauswertung!$D$25,IF(Dokumentenauswertung!E$25=Dokumentenauswertung!$B$24,Dokumentenauswertung!$C$25,0))))</f>
        <v/>
      </c>
      <c r="E24" s="8" t="str">
        <f>IF(Dokumentenauswertung!F$10="","",IF(Dokumentenauswertung!F$25=Dokumentenauswertung!F$24,0,IF(Dokumentenauswertung!F$25=Dokumentenauswertung!$B$25,Dokumentenauswertung!$D$25,IF(Dokumentenauswertung!F$25=Dokumentenauswertung!$B$24,Dokumentenauswertung!$C$25,0))))</f>
        <v/>
      </c>
      <c r="F24" s="8" t="str">
        <f>IF(Dokumentenauswertung!G$10="","",IF(Dokumentenauswertung!G$25=Dokumentenauswertung!G$24,0,IF(Dokumentenauswertung!G$25=Dokumentenauswertung!$B$25,Dokumentenauswertung!$D$25,IF(Dokumentenauswertung!G$25=Dokumentenauswertung!$B$24,Dokumentenauswertung!$C$25,0))))</f>
        <v/>
      </c>
      <c r="G24" s="8" t="str">
        <f>IF(Dokumentenauswertung!H$10="","",IF(Dokumentenauswertung!H$25=Dokumentenauswertung!H$24,0,IF(Dokumentenauswertung!H$25=Dokumentenauswertung!$B$25,Dokumentenauswertung!$D$25,IF(Dokumentenauswertung!H$25=Dokumentenauswertung!$B$24,Dokumentenauswertung!$C$25,0))))</f>
        <v/>
      </c>
      <c r="H24" s="8" t="str">
        <f>IF(Dokumentenauswertung!I$10="","",IF(Dokumentenauswertung!I$25=Dokumentenauswertung!I$24,0,IF(Dokumentenauswertung!I$25=Dokumentenauswertung!$B$25,Dokumentenauswertung!$D$25,IF(Dokumentenauswertung!I$25=Dokumentenauswertung!$B$24,Dokumentenauswertung!$C$25,0))))</f>
        <v/>
      </c>
      <c r="I24" s="8" t="str">
        <f>IF(Dokumentenauswertung!J$10="","",IF(Dokumentenauswertung!J$25=Dokumentenauswertung!J$24,0,IF(Dokumentenauswertung!J$25=Dokumentenauswertung!$B$25,Dokumentenauswertung!$D$25,IF(Dokumentenauswertung!J$25=Dokumentenauswertung!$B$24,Dokumentenauswertung!$C$25,0))))</f>
        <v/>
      </c>
      <c r="J24" s="8" t="str">
        <f>IF(Dokumentenauswertung!K$10="","",IF(Dokumentenauswertung!K$25=Dokumentenauswertung!K$24,0,IF(Dokumentenauswertung!K$25=Dokumentenauswertung!$B$25,Dokumentenauswertung!$D$25,IF(Dokumentenauswertung!K$25=Dokumentenauswertung!$B$24,Dokumentenauswertung!$C$25,0))))</f>
        <v/>
      </c>
      <c r="K24" s="8" t="str">
        <f>IF(Dokumentenauswertung!L$10="","",IF(Dokumentenauswertung!L$25=Dokumentenauswertung!L$24,0,IF(Dokumentenauswertung!L$25=Dokumentenauswertung!$B$25,Dokumentenauswertung!$D$25,IF(Dokumentenauswertung!L$25=Dokumentenauswertung!$B$24,Dokumentenauswertung!$C$25,0))))</f>
        <v/>
      </c>
      <c r="L24" s="8" t="str">
        <f>IF(Dokumentenauswertung!M$10="","",IF(Dokumentenauswertung!M$25=Dokumentenauswertung!M$24,0,IF(Dokumentenauswertung!M$25=Dokumentenauswertung!$B$25,Dokumentenauswertung!$D$25,IF(Dokumentenauswertung!M$25=Dokumentenauswertung!$B$24,Dokumentenauswertung!$C$25,0))))</f>
        <v/>
      </c>
      <c r="M24" s="8" t="str">
        <f>IF(Dokumentenauswertung!N$10="","",IF(Dokumentenauswertung!N$25=Dokumentenauswertung!N$24,0,IF(Dokumentenauswertung!N$25=Dokumentenauswertung!$B$25,Dokumentenauswertung!$D$25,IF(Dokumentenauswertung!N$25=Dokumentenauswertung!$B$24,Dokumentenauswertung!$C$25,0))))</f>
        <v/>
      </c>
      <c r="N24" s="8" t="str">
        <f>IF(Dokumentenauswertung!O$10="","",IF(Dokumentenauswertung!O$25=Dokumentenauswertung!O$24,0,IF(Dokumentenauswertung!O$25=Dokumentenauswertung!$B$25,Dokumentenauswertung!$D$25,IF(Dokumentenauswertung!O$25=Dokumentenauswertung!$B$24,Dokumentenauswertung!$C$25,0))))</f>
        <v/>
      </c>
      <c r="O24" s="8" t="str">
        <f>IF(Dokumentenauswertung!P$10="","",IF(Dokumentenauswertung!P$25=Dokumentenauswertung!P$24,0,IF(Dokumentenauswertung!P$25=Dokumentenauswertung!$B$25,Dokumentenauswertung!$D$25,IF(Dokumentenauswertung!P$25=Dokumentenauswertung!$B$24,Dokumentenauswertung!$C$25,0))))</f>
        <v/>
      </c>
      <c r="P24" s="8" t="str">
        <f>IF(Dokumentenauswertung!Q$10="","",IF(Dokumentenauswertung!Q$25=Dokumentenauswertung!Q$24,0,IF(Dokumentenauswertung!Q$25=Dokumentenauswertung!$B$25,Dokumentenauswertung!$D$25,IF(Dokumentenauswertung!Q$25=Dokumentenauswertung!$B$24,Dokumentenauswertung!$C$25,0))))</f>
        <v/>
      </c>
      <c r="Q24" s="8" t="str">
        <f>IF(Dokumentenauswertung!R$10="","",IF(Dokumentenauswertung!R$25=Dokumentenauswertung!R$24,0,IF(Dokumentenauswertung!R$25=Dokumentenauswertung!$B$25,Dokumentenauswertung!$D$25,IF(Dokumentenauswertung!R$25=Dokumentenauswertung!$B$24,Dokumentenauswertung!$C$25,0))))</f>
        <v/>
      </c>
      <c r="R24" s="8" t="str">
        <f>IF(Dokumentenauswertung!S$10="","",IF(Dokumentenauswertung!S$25=Dokumentenauswertung!S$24,0,IF(Dokumentenauswertung!S$25=Dokumentenauswertung!$B$25,Dokumentenauswertung!$D$25,IF(Dokumentenauswertung!S$25=Dokumentenauswertung!$B$24,Dokumentenauswertung!$C$25,0))))</f>
        <v/>
      </c>
      <c r="S24" s="8" t="str">
        <f>IF(Dokumentenauswertung!T$10="","",IF(Dokumentenauswertung!T$25=Dokumentenauswertung!T$24,0,IF(Dokumentenauswertung!T$25=Dokumentenauswertung!$B$25,Dokumentenauswertung!$D$25,IF(Dokumentenauswertung!T$25=Dokumentenauswertung!$B$24,Dokumentenauswertung!$C$25,0))))</f>
        <v/>
      </c>
      <c r="T24" s="8" t="str">
        <f>IF(Dokumentenauswertung!U$10="","",IF(Dokumentenauswertung!U$25=Dokumentenauswertung!U$24,0,IF(Dokumentenauswertung!U$25=Dokumentenauswertung!$B$25,Dokumentenauswertung!$D$25,IF(Dokumentenauswertung!U$25=Dokumentenauswertung!$B$24,Dokumentenauswertung!$C$25,0))))</f>
        <v/>
      </c>
      <c r="U24" s="8" t="str">
        <f>IF(Dokumentenauswertung!V$10="","",IF(Dokumentenauswertung!V$25=Dokumentenauswertung!V$24,0,IF(Dokumentenauswertung!V$25=Dokumentenauswertung!$B$25,Dokumentenauswertung!$D$25,IF(Dokumentenauswertung!V$25=Dokumentenauswertung!$B$24,Dokumentenauswertung!$C$25,0))))</f>
        <v/>
      </c>
      <c r="V24" s="8" t="str">
        <f>IF(Dokumentenauswertung!W$10="","",IF(Dokumentenauswertung!W$25=Dokumentenauswertung!W$24,0,IF(Dokumentenauswertung!W$25=Dokumentenauswertung!$B$25,Dokumentenauswertung!$D$25,IF(Dokumentenauswertung!W$25=Dokumentenauswertung!$B$24,Dokumentenauswertung!$C$25,0))))</f>
        <v/>
      </c>
      <c r="W24" s="8" t="str">
        <f>IF(Dokumentenauswertung!X$10="","",IF(Dokumentenauswertung!X$25=Dokumentenauswertung!X$24,0,IF(Dokumentenauswertung!X$25=Dokumentenauswertung!$B$25,Dokumentenauswertung!$D$25,IF(Dokumentenauswertung!X$25=Dokumentenauswertung!$B$24,Dokumentenauswertung!$C$25,0))))</f>
        <v/>
      </c>
      <c r="X24" s="8" t="str">
        <f>IF(Dokumentenauswertung!Y$10="","",IF(Dokumentenauswertung!Y$25=Dokumentenauswertung!Y$24,0,IF(Dokumentenauswertung!Y$25=Dokumentenauswertung!$B$25,Dokumentenauswertung!$D$25,IF(Dokumentenauswertung!Y$25=Dokumentenauswertung!$B$24,Dokumentenauswertung!$C$25,0))))</f>
        <v/>
      </c>
      <c r="Y24" s="8" t="str">
        <f>IF(Dokumentenauswertung!Z$10="","",IF(Dokumentenauswertung!Z$25=Dokumentenauswertung!Z$24,0,IF(Dokumentenauswertung!Z$25=Dokumentenauswertung!$B$25,Dokumentenauswertung!$D$25,IF(Dokumentenauswertung!Z$25=Dokumentenauswertung!$B$24,Dokumentenauswertung!$C$25,0))))</f>
        <v/>
      </c>
      <c r="Z24" s="8" t="str">
        <f>IF(Dokumentenauswertung!AA$10="","",IF(Dokumentenauswertung!AA$25=Dokumentenauswertung!AA$24,0,IF(Dokumentenauswertung!AA$25=Dokumentenauswertung!$B$25,Dokumentenauswertung!$D$25,IF(Dokumentenauswertung!AA$25=Dokumentenauswertung!$B$24,Dokumentenauswertung!$C$25,0))))</f>
        <v/>
      </c>
      <c r="AA24" s="8" t="str">
        <f>IF(Dokumentenauswertung!AB$10="","",IF(Dokumentenauswertung!AB$25=Dokumentenauswertung!AB$24,0,IF(Dokumentenauswertung!AB$25=Dokumentenauswertung!$B$25,Dokumentenauswertung!$D$25,IF(Dokumentenauswertung!AB$25=Dokumentenauswertung!$B$24,Dokumentenauswertung!$C$25,0))))</f>
        <v/>
      </c>
      <c r="AB24" s="8" t="str">
        <f>IF(Dokumentenauswertung!AC$10="","",IF(Dokumentenauswertung!AC$25=Dokumentenauswertung!AC$24,0,IF(Dokumentenauswertung!AC$25=Dokumentenauswertung!$B$25,Dokumentenauswertung!$D$25,IF(Dokumentenauswertung!AC$25=Dokumentenauswertung!$B$24,Dokumentenauswertung!$C$25,0))))</f>
        <v/>
      </c>
      <c r="AC24" s="8" t="str">
        <f>IF(Dokumentenauswertung!AD$10="","",IF(Dokumentenauswertung!AD$25=Dokumentenauswertung!AD$24,0,IF(Dokumentenauswertung!AD$25=Dokumentenauswertung!$B$25,Dokumentenauswertung!$D$25,IF(Dokumentenauswertung!AD$25=Dokumentenauswertung!$B$24,Dokumentenauswertung!$C$25,0))))</f>
        <v/>
      </c>
      <c r="AD24" s="8" t="str">
        <f>IF(Dokumentenauswertung!AE$10="","",IF(Dokumentenauswertung!AE$25=Dokumentenauswertung!AE$24,0,IF(Dokumentenauswertung!AE$25=Dokumentenauswertung!$B$25,Dokumentenauswertung!$D$25,IF(Dokumentenauswertung!AE$25=Dokumentenauswertung!$B$24,Dokumentenauswertung!$C$25,0))))</f>
        <v/>
      </c>
      <c r="AE24" s="8" t="str">
        <f>IF(Dokumentenauswertung!AF$10="","",IF(Dokumentenauswertung!AF$25=Dokumentenauswertung!AF$24,0,IF(Dokumentenauswertung!AF$25=Dokumentenauswertung!$B$25,Dokumentenauswertung!$D$25,IF(Dokumentenauswertung!AF$25=Dokumentenauswertung!$B$24,Dokumentenauswertung!$C$25,0))))</f>
        <v/>
      </c>
      <c r="AF24" s="8" t="str">
        <f>IF(Dokumentenauswertung!AG$10="","",IF(Dokumentenauswertung!AG$25=Dokumentenauswertung!AG$24,0,IF(Dokumentenauswertung!AG$25=Dokumentenauswertung!$B$25,Dokumentenauswertung!$D$25,IF(Dokumentenauswertung!AG$25=Dokumentenauswertung!$B$24,Dokumentenauswertung!$C$25,0))))</f>
        <v/>
      </c>
      <c r="AG24" s="8" t="str">
        <f>IF(Dokumentenauswertung!AH$10="","",IF(Dokumentenauswertung!AH$25=Dokumentenauswertung!AH$24,0,IF(Dokumentenauswertung!AH$25=Dokumentenauswertung!$B$25,Dokumentenauswertung!$D$25,IF(Dokumentenauswertung!AH$25=Dokumentenauswertung!$B$24,Dokumentenauswertung!$C$25,0))))</f>
        <v/>
      </c>
      <c r="AH24" s="8" t="str">
        <f>IF(Dokumentenauswertung!AI$10="","",IF(Dokumentenauswertung!AI$25=Dokumentenauswertung!AI$24,0,IF(Dokumentenauswertung!AI$25=Dokumentenauswertung!$B$25,Dokumentenauswertung!$D$25,IF(Dokumentenauswertung!AI$25=Dokumentenauswertung!$B$24,Dokumentenauswertung!$C$25,0))))</f>
        <v/>
      </c>
      <c r="AI24" s="8" t="str">
        <f>IF(Dokumentenauswertung!AJ$10="","",IF(Dokumentenauswertung!AJ$25=Dokumentenauswertung!AJ$24,0,IF(Dokumentenauswertung!AJ$25=Dokumentenauswertung!$B$25,Dokumentenauswertung!$D$25,IF(Dokumentenauswertung!AJ$25=Dokumentenauswertung!$B$24,Dokumentenauswertung!$C$25,0))))</f>
        <v/>
      </c>
      <c r="AJ24" s="8" t="str">
        <f>IF(Dokumentenauswertung!AK$10="","",IF(Dokumentenauswertung!AK$25=Dokumentenauswertung!AK$24,0,IF(Dokumentenauswertung!AK$25=Dokumentenauswertung!$B$25,Dokumentenauswertung!$D$25,IF(Dokumentenauswertung!AK$25=Dokumentenauswertung!$B$24,Dokumentenauswertung!$C$25,0))))</f>
        <v/>
      </c>
    </row>
    <row r="25" spans="3:36" x14ac:dyDescent="0.35">
      <c r="C25" s="12" t="str">
        <f>Dokumentenauswertung!$A26</f>
        <v>A8.1</v>
      </c>
      <c r="D25" s="8" t="str">
        <f>IF(Dokumentenauswertung!E$10="","",IF(Dokumentenauswertung!E$26=Dokumentenauswertung!$B$26,Dokumentenauswertung!$D26,IF(Dokumentenauswertung!E$26=Dokumentenauswertung!$B$27,Dokumentenauswertung!$C$26,0)))</f>
        <v/>
      </c>
      <c r="E25" s="8" t="str">
        <f>IF(Dokumentenauswertung!F$10="","",IF(Dokumentenauswertung!F$26=Dokumentenauswertung!$B$26,Dokumentenauswertung!$D26,IF(Dokumentenauswertung!F$26=Dokumentenauswertung!$B$27,Dokumentenauswertung!$C$26,0)))</f>
        <v/>
      </c>
      <c r="F25" s="8" t="str">
        <f>IF(Dokumentenauswertung!G$10="","",IF(Dokumentenauswertung!G$26=Dokumentenauswertung!$B$26,Dokumentenauswertung!$D26,IF(Dokumentenauswertung!G$26=Dokumentenauswertung!$B$27,Dokumentenauswertung!$C$26,0)))</f>
        <v/>
      </c>
      <c r="G25" s="8" t="str">
        <f>IF(Dokumentenauswertung!H$10="","",IF(Dokumentenauswertung!H$26=Dokumentenauswertung!$B$26,Dokumentenauswertung!$D26,IF(Dokumentenauswertung!H$26=Dokumentenauswertung!$B$27,Dokumentenauswertung!$C$26,0)))</f>
        <v/>
      </c>
      <c r="H25" s="8" t="str">
        <f>IF(Dokumentenauswertung!I$10="","",IF(Dokumentenauswertung!I$26=Dokumentenauswertung!$B$26,Dokumentenauswertung!$D26,IF(Dokumentenauswertung!I$26=Dokumentenauswertung!$B$27,Dokumentenauswertung!$C$26,0)))</f>
        <v/>
      </c>
      <c r="I25" s="8" t="str">
        <f>IF(Dokumentenauswertung!J$10="","",IF(Dokumentenauswertung!J$26=Dokumentenauswertung!$B$26,Dokumentenauswertung!$D26,IF(Dokumentenauswertung!J$26=Dokumentenauswertung!$B$27,Dokumentenauswertung!$C$26,0)))</f>
        <v/>
      </c>
      <c r="J25" s="8" t="str">
        <f>IF(Dokumentenauswertung!K$10="","",IF(Dokumentenauswertung!K$26=Dokumentenauswertung!$B$26,Dokumentenauswertung!$D26,IF(Dokumentenauswertung!K$26=Dokumentenauswertung!$B$27,Dokumentenauswertung!$C$26,0)))</f>
        <v/>
      </c>
      <c r="K25" s="8" t="str">
        <f>IF(Dokumentenauswertung!L$10="","",IF(Dokumentenauswertung!L$26=Dokumentenauswertung!$B$26,Dokumentenauswertung!$D26,IF(Dokumentenauswertung!L$26=Dokumentenauswertung!$B$27,Dokumentenauswertung!$C$26,0)))</f>
        <v/>
      </c>
      <c r="L25" s="8" t="str">
        <f>IF(Dokumentenauswertung!M$10="","",IF(Dokumentenauswertung!M$26=Dokumentenauswertung!$B$26,Dokumentenauswertung!$D26,IF(Dokumentenauswertung!M$26=Dokumentenauswertung!$B$27,Dokumentenauswertung!$C$26,0)))</f>
        <v/>
      </c>
      <c r="M25" s="8" t="str">
        <f>IF(Dokumentenauswertung!N$10="","",IF(Dokumentenauswertung!N$26=Dokumentenauswertung!$B$26,Dokumentenauswertung!$D26,IF(Dokumentenauswertung!N$26=Dokumentenauswertung!$B$27,Dokumentenauswertung!$C$26,0)))</f>
        <v/>
      </c>
      <c r="N25" s="8" t="str">
        <f>IF(Dokumentenauswertung!O$10="","",IF(Dokumentenauswertung!O$26=Dokumentenauswertung!$B$26,Dokumentenauswertung!$D26,IF(Dokumentenauswertung!O$26=Dokumentenauswertung!$B$27,Dokumentenauswertung!$C$26,0)))</f>
        <v/>
      </c>
      <c r="O25" s="8" t="str">
        <f>IF(Dokumentenauswertung!P$10="","",IF(Dokumentenauswertung!P$26=Dokumentenauswertung!$B$26,Dokumentenauswertung!$D26,IF(Dokumentenauswertung!P$26=Dokumentenauswertung!$B$27,Dokumentenauswertung!$C$26,0)))</f>
        <v/>
      </c>
      <c r="P25" s="8" t="str">
        <f>IF(Dokumentenauswertung!Q$10="","",IF(Dokumentenauswertung!Q$26=Dokumentenauswertung!$B$26,Dokumentenauswertung!$D26,IF(Dokumentenauswertung!Q$26=Dokumentenauswertung!$B$27,Dokumentenauswertung!$C$26,0)))</f>
        <v/>
      </c>
      <c r="Q25" s="8" t="str">
        <f>IF(Dokumentenauswertung!R$10="","",IF(Dokumentenauswertung!R$26=Dokumentenauswertung!$B$26,Dokumentenauswertung!$D26,IF(Dokumentenauswertung!R$26=Dokumentenauswertung!$B$27,Dokumentenauswertung!$C$26,0)))</f>
        <v/>
      </c>
      <c r="R25" s="8" t="str">
        <f>IF(Dokumentenauswertung!S$10="","",IF(Dokumentenauswertung!S$26=Dokumentenauswertung!$B$26,Dokumentenauswertung!$D26,IF(Dokumentenauswertung!S$26=Dokumentenauswertung!$B$27,Dokumentenauswertung!$C$26,0)))</f>
        <v/>
      </c>
      <c r="S25" s="8" t="str">
        <f>IF(Dokumentenauswertung!T$10="","",IF(Dokumentenauswertung!T$26=Dokumentenauswertung!$B$26,Dokumentenauswertung!$D26,IF(Dokumentenauswertung!T$26=Dokumentenauswertung!$B$27,Dokumentenauswertung!$C$26,0)))</f>
        <v/>
      </c>
      <c r="T25" s="8" t="str">
        <f>IF(Dokumentenauswertung!U$10="","",IF(Dokumentenauswertung!U$26=Dokumentenauswertung!$B$26,Dokumentenauswertung!$D26,IF(Dokumentenauswertung!U$26=Dokumentenauswertung!$B$27,Dokumentenauswertung!$C$26,0)))</f>
        <v/>
      </c>
      <c r="U25" s="8" t="str">
        <f>IF(Dokumentenauswertung!V$10="","",IF(Dokumentenauswertung!V$26=Dokumentenauswertung!$B$26,Dokumentenauswertung!$D26,IF(Dokumentenauswertung!V$26=Dokumentenauswertung!$B$27,Dokumentenauswertung!$C$26,0)))</f>
        <v/>
      </c>
      <c r="V25" s="8" t="str">
        <f>IF(Dokumentenauswertung!W$10="","",IF(Dokumentenauswertung!W$26=Dokumentenauswertung!$B$26,Dokumentenauswertung!$D26,IF(Dokumentenauswertung!W$26=Dokumentenauswertung!$B$27,Dokumentenauswertung!$C$26,0)))</f>
        <v/>
      </c>
      <c r="W25" s="8" t="str">
        <f>IF(Dokumentenauswertung!X$10="","",IF(Dokumentenauswertung!X$26=Dokumentenauswertung!$B$26,Dokumentenauswertung!$D26,IF(Dokumentenauswertung!X$26=Dokumentenauswertung!$B$27,Dokumentenauswertung!$C$26,0)))</f>
        <v/>
      </c>
      <c r="X25" s="8" t="str">
        <f>IF(Dokumentenauswertung!Y$10="","",IF(Dokumentenauswertung!Y$26=Dokumentenauswertung!$B$26,Dokumentenauswertung!$D26,IF(Dokumentenauswertung!Y$26=Dokumentenauswertung!$B$27,Dokumentenauswertung!$C$26,0)))</f>
        <v/>
      </c>
      <c r="Y25" s="8" t="str">
        <f>IF(Dokumentenauswertung!Z$10="","",IF(Dokumentenauswertung!Z$26=Dokumentenauswertung!$B$26,Dokumentenauswertung!$D26,IF(Dokumentenauswertung!Z$26=Dokumentenauswertung!$B$27,Dokumentenauswertung!$C$26,0)))</f>
        <v/>
      </c>
      <c r="Z25" s="8" t="str">
        <f>IF(Dokumentenauswertung!AA$10="","",IF(Dokumentenauswertung!AA$26=Dokumentenauswertung!$B$26,Dokumentenauswertung!$D26,IF(Dokumentenauswertung!AA$26=Dokumentenauswertung!$B$27,Dokumentenauswertung!$C$26,0)))</f>
        <v/>
      </c>
      <c r="AA25" s="8" t="str">
        <f>IF(Dokumentenauswertung!AB$10="","",IF(Dokumentenauswertung!AB$26=Dokumentenauswertung!$B$26,Dokumentenauswertung!$D26,IF(Dokumentenauswertung!AB$26=Dokumentenauswertung!$B$27,Dokumentenauswertung!$C$26,0)))</f>
        <v/>
      </c>
      <c r="AB25" s="8" t="str">
        <f>IF(Dokumentenauswertung!AC$10="","",IF(Dokumentenauswertung!AC$26=Dokumentenauswertung!$B$26,Dokumentenauswertung!$D26,IF(Dokumentenauswertung!AC$26=Dokumentenauswertung!$B$27,Dokumentenauswertung!$C$26,0)))</f>
        <v/>
      </c>
      <c r="AC25" s="8" t="str">
        <f>IF(Dokumentenauswertung!AD$10="","",IF(Dokumentenauswertung!AD$26=Dokumentenauswertung!$B$26,Dokumentenauswertung!$D26,IF(Dokumentenauswertung!AD$26=Dokumentenauswertung!$B$27,Dokumentenauswertung!$C$26,0)))</f>
        <v/>
      </c>
      <c r="AD25" s="8" t="str">
        <f>IF(Dokumentenauswertung!AE$10="","",IF(Dokumentenauswertung!AE$26=Dokumentenauswertung!$B$26,Dokumentenauswertung!$D26,IF(Dokumentenauswertung!AE$26=Dokumentenauswertung!$B$27,Dokumentenauswertung!$C$26,0)))</f>
        <v/>
      </c>
      <c r="AE25" s="8" t="str">
        <f>IF(Dokumentenauswertung!AF$10="","",IF(Dokumentenauswertung!AF$26=Dokumentenauswertung!$B$26,Dokumentenauswertung!$D26,IF(Dokumentenauswertung!AF$26=Dokumentenauswertung!$B$27,Dokumentenauswertung!$C$26,0)))</f>
        <v/>
      </c>
      <c r="AF25" s="8" t="str">
        <f>IF(Dokumentenauswertung!AG$10="","",IF(Dokumentenauswertung!AG$26=Dokumentenauswertung!$B$26,Dokumentenauswertung!$D26,IF(Dokumentenauswertung!AG$26=Dokumentenauswertung!$B$27,Dokumentenauswertung!$C$26,0)))</f>
        <v/>
      </c>
      <c r="AG25" s="8" t="str">
        <f>IF(Dokumentenauswertung!AH$10="","",IF(Dokumentenauswertung!AH$26=Dokumentenauswertung!$B$26,Dokumentenauswertung!$D26,IF(Dokumentenauswertung!AH$26=Dokumentenauswertung!$B$27,Dokumentenauswertung!$C$26,0)))</f>
        <v/>
      </c>
      <c r="AH25" s="8" t="str">
        <f>IF(Dokumentenauswertung!AI$10="","",IF(Dokumentenauswertung!AI$26=Dokumentenauswertung!$B$26,Dokumentenauswertung!$D26,IF(Dokumentenauswertung!AI$26=Dokumentenauswertung!$B$27,Dokumentenauswertung!$C$26,0)))</f>
        <v/>
      </c>
      <c r="AI25" s="8" t="str">
        <f>IF(Dokumentenauswertung!AJ$10="","",IF(Dokumentenauswertung!AJ$26=Dokumentenauswertung!$B$26,Dokumentenauswertung!$D26,IF(Dokumentenauswertung!AJ$26=Dokumentenauswertung!$B$27,Dokumentenauswertung!$C$26,0)))</f>
        <v/>
      </c>
      <c r="AJ25" s="8" t="str">
        <f>IF(Dokumentenauswertung!AK$10="","",IF(Dokumentenauswertung!AK$26=Dokumentenauswertung!$B$26,Dokumentenauswertung!$D26,IF(Dokumentenauswertung!AK$26=Dokumentenauswertung!$B$27,Dokumentenauswertung!$C$26,0)))</f>
        <v/>
      </c>
    </row>
    <row r="26" spans="3:36" x14ac:dyDescent="0.35">
      <c r="C26" s="12" t="str">
        <f>Dokumentenauswertung!$A27</f>
        <v>A8.2</v>
      </c>
      <c r="D26" s="8" t="str">
        <f>IF(Dokumentenauswertung!E$10="","",IF(Dokumentenauswertung!E$27=Dokumentenauswertung!E$26,0,IF(Dokumentenauswertung!E$27=Dokumentenauswertung!$B$27,Dokumentenauswertung!$D$27,IF(Dokumentenauswertung!E$27=Dokumentenauswertung!$B$26,Dokumentenauswertung!$C$27,0))))</f>
        <v/>
      </c>
      <c r="E26" s="8" t="str">
        <f>IF(Dokumentenauswertung!F$10="","",IF(Dokumentenauswertung!F$27=Dokumentenauswertung!F$26,0,IF(Dokumentenauswertung!F$27=Dokumentenauswertung!$B$27,Dokumentenauswertung!$D$27,IF(Dokumentenauswertung!F$27=Dokumentenauswertung!$B$26,Dokumentenauswertung!$C$27,0))))</f>
        <v/>
      </c>
      <c r="F26" s="8" t="str">
        <f>IF(Dokumentenauswertung!G$10="","",IF(Dokumentenauswertung!G$27=Dokumentenauswertung!G$26,0,IF(Dokumentenauswertung!G$27=Dokumentenauswertung!$B$27,Dokumentenauswertung!$D$27,IF(Dokumentenauswertung!G$27=Dokumentenauswertung!$B$26,Dokumentenauswertung!$C$27,0))))</f>
        <v/>
      </c>
      <c r="G26" s="8" t="str">
        <f>IF(Dokumentenauswertung!H$10="","",IF(Dokumentenauswertung!H$27=Dokumentenauswertung!H$26,0,IF(Dokumentenauswertung!H$27=Dokumentenauswertung!$B$27,Dokumentenauswertung!$D$27,IF(Dokumentenauswertung!H$27=Dokumentenauswertung!$B$26,Dokumentenauswertung!$C$27,0))))</f>
        <v/>
      </c>
      <c r="H26" s="8" t="str">
        <f>IF(Dokumentenauswertung!I$10="","",IF(Dokumentenauswertung!I$27=Dokumentenauswertung!I$26,0,IF(Dokumentenauswertung!I$27=Dokumentenauswertung!$B$27,Dokumentenauswertung!$D$27,IF(Dokumentenauswertung!I$27=Dokumentenauswertung!$B$26,Dokumentenauswertung!$C$27,0))))</f>
        <v/>
      </c>
      <c r="I26" s="8" t="str">
        <f>IF(Dokumentenauswertung!J$10="","",IF(Dokumentenauswertung!J$27=Dokumentenauswertung!J$26,0,IF(Dokumentenauswertung!J$27=Dokumentenauswertung!$B$27,Dokumentenauswertung!$D$27,IF(Dokumentenauswertung!J$27=Dokumentenauswertung!$B$26,Dokumentenauswertung!$C$27,0))))</f>
        <v/>
      </c>
      <c r="J26" s="8" t="str">
        <f>IF(Dokumentenauswertung!K$10="","",IF(Dokumentenauswertung!K$27=Dokumentenauswertung!K$26,0,IF(Dokumentenauswertung!K$27=Dokumentenauswertung!$B$27,Dokumentenauswertung!$D$27,IF(Dokumentenauswertung!K$27=Dokumentenauswertung!$B$26,Dokumentenauswertung!$C$27,0))))</f>
        <v/>
      </c>
      <c r="K26" s="8" t="str">
        <f>IF(Dokumentenauswertung!L$10="","",IF(Dokumentenauswertung!L$27=Dokumentenauswertung!L$26,0,IF(Dokumentenauswertung!L$27=Dokumentenauswertung!$B$27,Dokumentenauswertung!$D$27,IF(Dokumentenauswertung!L$27=Dokumentenauswertung!$B$26,Dokumentenauswertung!$C$27,0))))</f>
        <v/>
      </c>
      <c r="L26" s="8" t="str">
        <f>IF(Dokumentenauswertung!M$10="","",IF(Dokumentenauswertung!M$27=Dokumentenauswertung!M$26,0,IF(Dokumentenauswertung!M$27=Dokumentenauswertung!$B$27,Dokumentenauswertung!$D$27,IF(Dokumentenauswertung!M$27=Dokumentenauswertung!$B$26,Dokumentenauswertung!$C$27,0))))</f>
        <v/>
      </c>
      <c r="M26" s="8" t="str">
        <f>IF(Dokumentenauswertung!N$10="","",IF(Dokumentenauswertung!N$27=Dokumentenauswertung!N$26,0,IF(Dokumentenauswertung!N$27=Dokumentenauswertung!$B$27,Dokumentenauswertung!$D$27,IF(Dokumentenauswertung!N$27=Dokumentenauswertung!$B$26,Dokumentenauswertung!$C$27,0))))</f>
        <v/>
      </c>
      <c r="N26" s="8" t="str">
        <f>IF(Dokumentenauswertung!O$10="","",IF(Dokumentenauswertung!O$27=Dokumentenauswertung!O$26,0,IF(Dokumentenauswertung!O$27=Dokumentenauswertung!$B$27,Dokumentenauswertung!$D$27,IF(Dokumentenauswertung!O$27=Dokumentenauswertung!$B$26,Dokumentenauswertung!$C$27,0))))</f>
        <v/>
      </c>
      <c r="O26" s="8" t="str">
        <f>IF(Dokumentenauswertung!P$10="","",IF(Dokumentenauswertung!P$27=Dokumentenauswertung!P$26,0,IF(Dokumentenauswertung!P$27=Dokumentenauswertung!$B$27,Dokumentenauswertung!$D$27,IF(Dokumentenauswertung!P$27=Dokumentenauswertung!$B$26,Dokumentenauswertung!$C$27,0))))</f>
        <v/>
      </c>
      <c r="P26" s="8" t="str">
        <f>IF(Dokumentenauswertung!Q$10="","",IF(Dokumentenauswertung!Q$27=Dokumentenauswertung!Q$26,0,IF(Dokumentenauswertung!Q$27=Dokumentenauswertung!$B$27,Dokumentenauswertung!$D$27,IF(Dokumentenauswertung!Q$27=Dokumentenauswertung!$B$26,Dokumentenauswertung!$C$27,0))))</f>
        <v/>
      </c>
      <c r="Q26" s="8" t="str">
        <f>IF(Dokumentenauswertung!R$10="","",IF(Dokumentenauswertung!R$27=Dokumentenauswertung!R$26,0,IF(Dokumentenauswertung!R$27=Dokumentenauswertung!$B$27,Dokumentenauswertung!$D$27,IF(Dokumentenauswertung!R$27=Dokumentenauswertung!$B$26,Dokumentenauswertung!$C$27,0))))</f>
        <v/>
      </c>
      <c r="R26" s="8" t="str">
        <f>IF(Dokumentenauswertung!S$10="","",IF(Dokumentenauswertung!S$27=Dokumentenauswertung!S$26,0,IF(Dokumentenauswertung!S$27=Dokumentenauswertung!$B$27,Dokumentenauswertung!$D$27,IF(Dokumentenauswertung!S$27=Dokumentenauswertung!$B$26,Dokumentenauswertung!$C$27,0))))</f>
        <v/>
      </c>
      <c r="S26" s="8" t="str">
        <f>IF(Dokumentenauswertung!T$10="","",IF(Dokumentenauswertung!T$27=Dokumentenauswertung!T$26,0,IF(Dokumentenauswertung!T$27=Dokumentenauswertung!$B$27,Dokumentenauswertung!$D$27,IF(Dokumentenauswertung!T$27=Dokumentenauswertung!$B$26,Dokumentenauswertung!$C$27,0))))</f>
        <v/>
      </c>
      <c r="T26" s="8" t="str">
        <f>IF(Dokumentenauswertung!U$10="","",IF(Dokumentenauswertung!U$27=Dokumentenauswertung!U$26,0,IF(Dokumentenauswertung!U$27=Dokumentenauswertung!$B$27,Dokumentenauswertung!$D$27,IF(Dokumentenauswertung!U$27=Dokumentenauswertung!$B$26,Dokumentenauswertung!$C$27,0))))</f>
        <v/>
      </c>
      <c r="U26" s="8" t="str">
        <f>IF(Dokumentenauswertung!V$10="","",IF(Dokumentenauswertung!V$27=Dokumentenauswertung!V$26,0,IF(Dokumentenauswertung!V$27=Dokumentenauswertung!$B$27,Dokumentenauswertung!$D$27,IF(Dokumentenauswertung!V$27=Dokumentenauswertung!$B$26,Dokumentenauswertung!$C$27,0))))</f>
        <v/>
      </c>
      <c r="V26" s="8" t="str">
        <f>IF(Dokumentenauswertung!W$10="","",IF(Dokumentenauswertung!W$27=Dokumentenauswertung!W$26,0,IF(Dokumentenauswertung!W$27=Dokumentenauswertung!$B$27,Dokumentenauswertung!$D$27,IF(Dokumentenauswertung!W$27=Dokumentenauswertung!$B$26,Dokumentenauswertung!$C$27,0))))</f>
        <v/>
      </c>
      <c r="W26" s="8" t="str">
        <f>IF(Dokumentenauswertung!X$10="","",IF(Dokumentenauswertung!X$27=Dokumentenauswertung!X$26,0,IF(Dokumentenauswertung!X$27=Dokumentenauswertung!$B$27,Dokumentenauswertung!$D$27,IF(Dokumentenauswertung!X$27=Dokumentenauswertung!$B$26,Dokumentenauswertung!$C$27,0))))</f>
        <v/>
      </c>
      <c r="X26" s="8" t="str">
        <f>IF(Dokumentenauswertung!Y$10="","",IF(Dokumentenauswertung!Y$27=Dokumentenauswertung!Y$26,0,IF(Dokumentenauswertung!Y$27=Dokumentenauswertung!$B$27,Dokumentenauswertung!$D$27,IF(Dokumentenauswertung!Y$27=Dokumentenauswertung!$B$26,Dokumentenauswertung!$C$27,0))))</f>
        <v/>
      </c>
      <c r="Y26" s="8" t="str">
        <f>IF(Dokumentenauswertung!Z$10="","",IF(Dokumentenauswertung!Z$27=Dokumentenauswertung!Z$26,0,IF(Dokumentenauswertung!Z$27=Dokumentenauswertung!$B$27,Dokumentenauswertung!$D$27,IF(Dokumentenauswertung!Z$27=Dokumentenauswertung!$B$26,Dokumentenauswertung!$C$27,0))))</f>
        <v/>
      </c>
      <c r="Z26" s="8" t="str">
        <f>IF(Dokumentenauswertung!AA$10="","",IF(Dokumentenauswertung!AA$27=Dokumentenauswertung!AA$26,0,IF(Dokumentenauswertung!AA$27=Dokumentenauswertung!$B$27,Dokumentenauswertung!$D$27,IF(Dokumentenauswertung!AA$27=Dokumentenauswertung!$B$26,Dokumentenauswertung!$C$27,0))))</f>
        <v/>
      </c>
      <c r="AA26" s="8" t="str">
        <f>IF(Dokumentenauswertung!AB$10="","",IF(Dokumentenauswertung!AB$27=Dokumentenauswertung!AB$26,0,IF(Dokumentenauswertung!AB$27=Dokumentenauswertung!$B$27,Dokumentenauswertung!$D$27,IF(Dokumentenauswertung!AB$27=Dokumentenauswertung!$B$26,Dokumentenauswertung!$C$27,0))))</f>
        <v/>
      </c>
      <c r="AB26" s="8" t="str">
        <f>IF(Dokumentenauswertung!AC$10="","",IF(Dokumentenauswertung!AC$27=Dokumentenauswertung!AC$26,0,IF(Dokumentenauswertung!AC$27=Dokumentenauswertung!$B$27,Dokumentenauswertung!$D$27,IF(Dokumentenauswertung!AC$27=Dokumentenauswertung!$B$26,Dokumentenauswertung!$C$27,0))))</f>
        <v/>
      </c>
      <c r="AC26" s="8" t="str">
        <f>IF(Dokumentenauswertung!AD$10="","",IF(Dokumentenauswertung!AD$27=Dokumentenauswertung!AD$26,0,IF(Dokumentenauswertung!AD$27=Dokumentenauswertung!$B$27,Dokumentenauswertung!$D$27,IF(Dokumentenauswertung!AD$27=Dokumentenauswertung!$B$26,Dokumentenauswertung!$C$27,0))))</f>
        <v/>
      </c>
      <c r="AD26" s="8" t="str">
        <f>IF(Dokumentenauswertung!AE$10="","",IF(Dokumentenauswertung!AE$27=Dokumentenauswertung!AE$26,0,IF(Dokumentenauswertung!AE$27=Dokumentenauswertung!$B$27,Dokumentenauswertung!$D$27,IF(Dokumentenauswertung!AE$27=Dokumentenauswertung!$B$26,Dokumentenauswertung!$C$27,0))))</f>
        <v/>
      </c>
      <c r="AE26" s="8" t="str">
        <f>IF(Dokumentenauswertung!AF$10="","",IF(Dokumentenauswertung!AF$27=Dokumentenauswertung!AF$26,0,IF(Dokumentenauswertung!AF$27=Dokumentenauswertung!$B$27,Dokumentenauswertung!$D$27,IF(Dokumentenauswertung!AF$27=Dokumentenauswertung!$B$26,Dokumentenauswertung!$C$27,0))))</f>
        <v/>
      </c>
      <c r="AF26" s="8" t="str">
        <f>IF(Dokumentenauswertung!AG$10="","",IF(Dokumentenauswertung!AG$27=Dokumentenauswertung!AG$26,0,IF(Dokumentenauswertung!AG$27=Dokumentenauswertung!$B$27,Dokumentenauswertung!$D$27,IF(Dokumentenauswertung!AG$27=Dokumentenauswertung!$B$26,Dokumentenauswertung!$C$27,0))))</f>
        <v/>
      </c>
      <c r="AG26" s="8" t="str">
        <f>IF(Dokumentenauswertung!AH$10="","",IF(Dokumentenauswertung!AH$27=Dokumentenauswertung!AH$26,0,IF(Dokumentenauswertung!AH$27=Dokumentenauswertung!$B$27,Dokumentenauswertung!$D$27,IF(Dokumentenauswertung!AH$27=Dokumentenauswertung!$B$26,Dokumentenauswertung!$C$27,0))))</f>
        <v/>
      </c>
      <c r="AH26" s="8" t="str">
        <f>IF(Dokumentenauswertung!AI$10="","",IF(Dokumentenauswertung!AI$27=Dokumentenauswertung!AI$26,0,IF(Dokumentenauswertung!AI$27=Dokumentenauswertung!$B$27,Dokumentenauswertung!$D$27,IF(Dokumentenauswertung!AI$27=Dokumentenauswertung!$B$26,Dokumentenauswertung!$C$27,0))))</f>
        <v/>
      </c>
      <c r="AI26" s="8" t="str">
        <f>IF(Dokumentenauswertung!AJ$10="","",IF(Dokumentenauswertung!AJ$27=Dokumentenauswertung!AJ$26,0,IF(Dokumentenauswertung!AJ$27=Dokumentenauswertung!$B$27,Dokumentenauswertung!$D$27,IF(Dokumentenauswertung!AJ$27=Dokumentenauswertung!$B$26,Dokumentenauswertung!$C$27,0))))</f>
        <v/>
      </c>
      <c r="AJ26" s="8" t="str">
        <f>IF(Dokumentenauswertung!AK$10="","",IF(Dokumentenauswertung!AK$27=Dokumentenauswertung!AK$26,0,IF(Dokumentenauswertung!AK$27=Dokumentenauswertung!$B$27,Dokumentenauswertung!$D$27,IF(Dokumentenauswertung!AK$27=Dokumentenauswertung!$B$26,Dokumentenauswertung!$C$27,0))))</f>
        <v/>
      </c>
    </row>
    <row r="27" spans="3:36" x14ac:dyDescent="0.35">
      <c r="C27" s="12" t="str">
        <f>Dokumentenauswertung!$A28</f>
        <v>A9</v>
      </c>
      <c r="D27" s="8" t="str">
        <f>IF(Dokumentenauswertung!E$10="","",IF(Dokumentenauswertung!$B28=Dokumentenauswertung!E28,Dokumentenauswertung!$C$28,0))</f>
        <v/>
      </c>
      <c r="E27" s="8" t="str">
        <f>IF(Dokumentenauswertung!F$10="","",IF(Dokumentenauswertung!$B28=Dokumentenauswertung!F28,Dokumentenauswertung!$C$28,0))</f>
        <v/>
      </c>
      <c r="F27" s="8" t="str">
        <f>IF(Dokumentenauswertung!G$10="","",IF(Dokumentenauswertung!$B28=Dokumentenauswertung!G28,Dokumentenauswertung!$C$28,0))</f>
        <v/>
      </c>
      <c r="G27" s="8" t="str">
        <f>IF(Dokumentenauswertung!H$10="","",IF(Dokumentenauswertung!$B28=Dokumentenauswertung!H28,Dokumentenauswertung!$C$28,0))</f>
        <v/>
      </c>
      <c r="H27" s="8" t="str">
        <f>IF(Dokumentenauswertung!I$10="","",IF(Dokumentenauswertung!$B28=Dokumentenauswertung!I28,Dokumentenauswertung!$C$28,0))</f>
        <v/>
      </c>
      <c r="I27" s="8" t="str">
        <f>IF(Dokumentenauswertung!J$10="","",IF(Dokumentenauswertung!$B28=Dokumentenauswertung!J28,Dokumentenauswertung!$C$28,0))</f>
        <v/>
      </c>
      <c r="J27" s="8" t="str">
        <f>IF(Dokumentenauswertung!K$10="","",IF(Dokumentenauswertung!$B28=Dokumentenauswertung!K28,Dokumentenauswertung!$C$28,0))</f>
        <v/>
      </c>
      <c r="K27" s="8" t="str">
        <f>IF(Dokumentenauswertung!L$10="","",IF(Dokumentenauswertung!$B28=Dokumentenauswertung!L28,Dokumentenauswertung!$C$28,0))</f>
        <v/>
      </c>
      <c r="L27" s="8" t="str">
        <f>IF(Dokumentenauswertung!M$10="","",IF(Dokumentenauswertung!$B28=Dokumentenauswertung!M28,Dokumentenauswertung!$C$28,0))</f>
        <v/>
      </c>
      <c r="M27" s="8" t="str">
        <f>IF(Dokumentenauswertung!N$10="","",IF(Dokumentenauswertung!$B28=Dokumentenauswertung!N28,Dokumentenauswertung!$C$28,0))</f>
        <v/>
      </c>
      <c r="N27" s="8" t="str">
        <f>IF(Dokumentenauswertung!O$10="","",IF(Dokumentenauswertung!$B28=Dokumentenauswertung!O28,Dokumentenauswertung!$C$28,0))</f>
        <v/>
      </c>
      <c r="O27" s="8" t="str">
        <f>IF(Dokumentenauswertung!P$10="","",IF(Dokumentenauswertung!$B28=Dokumentenauswertung!P28,Dokumentenauswertung!$C$28,0))</f>
        <v/>
      </c>
      <c r="P27" s="8" t="str">
        <f>IF(Dokumentenauswertung!Q$10="","",IF(Dokumentenauswertung!$B28=Dokumentenauswertung!Q28,Dokumentenauswertung!$C$28,0))</f>
        <v/>
      </c>
      <c r="Q27" s="8" t="str">
        <f>IF(Dokumentenauswertung!R$10="","",IF(Dokumentenauswertung!$B28=Dokumentenauswertung!R28,Dokumentenauswertung!$C$28,0))</f>
        <v/>
      </c>
      <c r="R27" s="8" t="str">
        <f>IF(Dokumentenauswertung!S$10="","",IF(Dokumentenauswertung!$B28=Dokumentenauswertung!S28,Dokumentenauswertung!$C$28,0))</f>
        <v/>
      </c>
      <c r="S27" s="8" t="str">
        <f>IF(Dokumentenauswertung!T$10="","",IF(Dokumentenauswertung!$B28=Dokumentenauswertung!T28,Dokumentenauswertung!$C$28,0))</f>
        <v/>
      </c>
      <c r="T27" s="8" t="str">
        <f>IF(Dokumentenauswertung!U$10="","",IF(Dokumentenauswertung!$B28=Dokumentenauswertung!U28,Dokumentenauswertung!$C$28,0))</f>
        <v/>
      </c>
      <c r="U27" s="8" t="str">
        <f>IF(Dokumentenauswertung!V$10="","",IF(Dokumentenauswertung!$B28=Dokumentenauswertung!V28,Dokumentenauswertung!$C$28,0))</f>
        <v/>
      </c>
      <c r="V27" s="8" t="str">
        <f>IF(Dokumentenauswertung!W$10="","",IF(Dokumentenauswertung!$B28=Dokumentenauswertung!W28,Dokumentenauswertung!$C$28,0))</f>
        <v/>
      </c>
      <c r="W27" s="8" t="str">
        <f>IF(Dokumentenauswertung!X$10="","",IF(Dokumentenauswertung!$B28=Dokumentenauswertung!X28,Dokumentenauswertung!$C$28,0))</f>
        <v/>
      </c>
      <c r="X27" s="8" t="str">
        <f>IF(Dokumentenauswertung!Y$10="","",IF(Dokumentenauswertung!$B28=Dokumentenauswertung!Y28,Dokumentenauswertung!$C$28,0))</f>
        <v/>
      </c>
      <c r="Y27" s="8" t="str">
        <f>IF(Dokumentenauswertung!Z$10="","",IF(Dokumentenauswertung!$B28=Dokumentenauswertung!Z28,Dokumentenauswertung!$C$28,0))</f>
        <v/>
      </c>
      <c r="Z27" s="8" t="str">
        <f>IF(Dokumentenauswertung!AA$10="","",IF(Dokumentenauswertung!$B28=Dokumentenauswertung!AA28,Dokumentenauswertung!$C$28,0))</f>
        <v/>
      </c>
      <c r="AA27" s="8" t="str">
        <f>IF(Dokumentenauswertung!AB$10="","",IF(Dokumentenauswertung!$B28=Dokumentenauswertung!AB28,Dokumentenauswertung!$C$28,0))</f>
        <v/>
      </c>
      <c r="AB27" s="8" t="str">
        <f>IF(Dokumentenauswertung!AC$10="","",IF(Dokumentenauswertung!$B28=Dokumentenauswertung!AC28,Dokumentenauswertung!$C$28,0))</f>
        <v/>
      </c>
      <c r="AC27" s="8" t="str">
        <f>IF(Dokumentenauswertung!AD$10="","",IF(Dokumentenauswertung!$B28=Dokumentenauswertung!AD28,Dokumentenauswertung!$C$28,0))</f>
        <v/>
      </c>
      <c r="AD27" s="8" t="str">
        <f>IF(Dokumentenauswertung!AE$10="","",IF(Dokumentenauswertung!$B28=Dokumentenauswertung!AE28,Dokumentenauswertung!$C$28,0))</f>
        <v/>
      </c>
      <c r="AE27" s="8" t="str">
        <f>IF(Dokumentenauswertung!AF$10="","",IF(Dokumentenauswertung!$B28=Dokumentenauswertung!AF28,Dokumentenauswertung!$C$28,0))</f>
        <v/>
      </c>
      <c r="AF27" s="8" t="str">
        <f>IF(Dokumentenauswertung!AG$10="","",IF(Dokumentenauswertung!$B28=Dokumentenauswertung!AG28,Dokumentenauswertung!$C$28,0))</f>
        <v/>
      </c>
      <c r="AG27" s="8" t="str">
        <f>IF(Dokumentenauswertung!AH$10="","",IF(Dokumentenauswertung!$B28=Dokumentenauswertung!AH28,Dokumentenauswertung!$C$28,0))</f>
        <v/>
      </c>
      <c r="AH27" s="8" t="str">
        <f>IF(Dokumentenauswertung!AI$10="","",IF(Dokumentenauswertung!$B28=Dokumentenauswertung!AI28,Dokumentenauswertung!$C$28,0))</f>
        <v/>
      </c>
      <c r="AI27" s="8" t="str">
        <f>IF(Dokumentenauswertung!AJ$10="","",IF(Dokumentenauswertung!$B28=Dokumentenauswertung!AJ28,Dokumentenauswertung!$C$28,0))</f>
        <v/>
      </c>
      <c r="AJ27" s="8" t="str">
        <f>IF(Dokumentenauswertung!AK$10="","",IF(Dokumentenauswertung!$B28=Dokumentenauswertung!AK28,Dokumentenauswertung!$C$28,0))</f>
        <v/>
      </c>
    </row>
    <row r="28" spans="3:36" x14ac:dyDescent="0.35">
      <c r="C28" s="12" t="str">
        <f>Dokumentenauswertung!$A29</f>
        <v>A10</v>
      </c>
      <c r="D28" s="8" t="str">
        <f>IF(Dokumentenauswertung!E$10="","",IF(Dokumentenauswertung!$B29=Dokumentenauswertung!E29,Dokumentenauswertung!$C$29,0))</f>
        <v/>
      </c>
      <c r="E28" s="8" t="str">
        <f>IF(Dokumentenauswertung!F$10="","",IF(Dokumentenauswertung!$B29=Dokumentenauswertung!F29,Dokumentenauswertung!$C$29,0))</f>
        <v/>
      </c>
      <c r="F28" s="8" t="str">
        <f>IF(Dokumentenauswertung!G$10="","",IF(Dokumentenauswertung!$B29=Dokumentenauswertung!G29,Dokumentenauswertung!$C$29,0))</f>
        <v/>
      </c>
      <c r="G28" s="8" t="str">
        <f>IF(Dokumentenauswertung!H$10="","",IF(Dokumentenauswertung!$B29=Dokumentenauswertung!H29,Dokumentenauswertung!$C$29,0))</f>
        <v/>
      </c>
      <c r="H28" s="8" t="str">
        <f>IF(Dokumentenauswertung!I$10="","",IF(Dokumentenauswertung!$B29=Dokumentenauswertung!I29,Dokumentenauswertung!$C$29,0))</f>
        <v/>
      </c>
      <c r="I28" s="8" t="str">
        <f>IF(Dokumentenauswertung!J$10="","",IF(Dokumentenauswertung!$B29=Dokumentenauswertung!J29,Dokumentenauswertung!$C$29,0))</f>
        <v/>
      </c>
      <c r="J28" s="8" t="str">
        <f>IF(Dokumentenauswertung!K$10="","",IF(Dokumentenauswertung!$B29=Dokumentenauswertung!K29,Dokumentenauswertung!$C$29,0))</f>
        <v/>
      </c>
      <c r="K28" s="8" t="str">
        <f>IF(Dokumentenauswertung!L$10="","",IF(Dokumentenauswertung!$B29=Dokumentenauswertung!L29,Dokumentenauswertung!$C$29,0))</f>
        <v/>
      </c>
      <c r="L28" s="8" t="str">
        <f>IF(Dokumentenauswertung!M$10="","",IF(Dokumentenauswertung!$B29=Dokumentenauswertung!M29,Dokumentenauswertung!$C$29,0))</f>
        <v/>
      </c>
      <c r="M28" s="8" t="str">
        <f>IF(Dokumentenauswertung!N$10="","",IF(Dokumentenauswertung!$B29=Dokumentenauswertung!N29,Dokumentenauswertung!$C$29,0))</f>
        <v/>
      </c>
      <c r="N28" s="8" t="str">
        <f>IF(Dokumentenauswertung!O$10="","",IF(Dokumentenauswertung!$B29=Dokumentenauswertung!O29,Dokumentenauswertung!$C$29,0))</f>
        <v/>
      </c>
      <c r="O28" s="8" t="str">
        <f>IF(Dokumentenauswertung!P$10="","",IF(Dokumentenauswertung!$B29=Dokumentenauswertung!P29,Dokumentenauswertung!$C$29,0))</f>
        <v/>
      </c>
      <c r="P28" s="8" t="str">
        <f>IF(Dokumentenauswertung!Q$10="","",IF(Dokumentenauswertung!$B29=Dokumentenauswertung!Q29,Dokumentenauswertung!$C$29,0))</f>
        <v/>
      </c>
      <c r="Q28" s="8" t="str">
        <f>IF(Dokumentenauswertung!R$10="","",IF(Dokumentenauswertung!$B29=Dokumentenauswertung!R29,Dokumentenauswertung!$C$29,0))</f>
        <v/>
      </c>
      <c r="R28" s="8" t="str">
        <f>IF(Dokumentenauswertung!S$10="","",IF(Dokumentenauswertung!$B29=Dokumentenauswertung!S29,Dokumentenauswertung!$C$29,0))</f>
        <v/>
      </c>
      <c r="S28" s="8" t="str">
        <f>IF(Dokumentenauswertung!T$10="","",IF(Dokumentenauswertung!$B29=Dokumentenauswertung!T29,Dokumentenauswertung!$C$29,0))</f>
        <v/>
      </c>
      <c r="T28" s="8" t="str">
        <f>IF(Dokumentenauswertung!U$10="","",IF(Dokumentenauswertung!$B29=Dokumentenauswertung!U29,Dokumentenauswertung!$C$29,0))</f>
        <v/>
      </c>
      <c r="U28" s="8" t="str">
        <f>IF(Dokumentenauswertung!V$10="","",IF(Dokumentenauswertung!$B29=Dokumentenauswertung!V29,Dokumentenauswertung!$C$29,0))</f>
        <v/>
      </c>
      <c r="V28" s="8" t="str">
        <f>IF(Dokumentenauswertung!W$10="","",IF(Dokumentenauswertung!$B29=Dokumentenauswertung!W29,Dokumentenauswertung!$C$29,0))</f>
        <v/>
      </c>
      <c r="W28" s="8" t="str">
        <f>IF(Dokumentenauswertung!X$10="","",IF(Dokumentenauswertung!$B29=Dokumentenauswertung!X29,Dokumentenauswertung!$C$29,0))</f>
        <v/>
      </c>
      <c r="X28" s="8" t="str">
        <f>IF(Dokumentenauswertung!Y$10="","",IF(Dokumentenauswertung!$B29=Dokumentenauswertung!Y29,Dokumentenauswertung!$C$29,0))</f>
        <v/>
      </c>
      <c r="Y28" s="8" t="str">
        <f>IF(Dokumentenauswertung!Z$10="","",IF(Dokumentenauswertung!$B29=Dokumentenauswertung!Z29,Dokumentenauswertung!$C$29,0))</f>
        <v/>
      </c>
      <c r="Z28" s="8" t="str">
        <f>IF(Dokumentenauswertung!AA$10="","",IF(Dokumentenauswertung!$B29=Dokumentenauswertung!AA29,Dokumentenauswertung!$C$29,0))</f>
        <v/>
      </c>
      <c r="AA28" s="8" t="str">
        <f>IF(Dokumentenauswertung!AB$10="","",IF(Dokumentenauswertung!$B29=Dokumentenauswertung!AB29,Dokumentenauswertung!$C$29,0))</f>
        <v/>
      </c>
      <c r="AB28" s="8" t="str">
        <f>IF(Dokumentenauswertung!AC$10="","",IF(Dokumentenauswertung!$B29=Dokumentenauswertung!AC29,Dokumentenauswertung!$C$29,0))</f>
        <v/>
      </c>
      <c r="AC28" s="8" t="str">
        <f>IF(Dokumentenauswertung!AD$10="","",IF(Dokumentenauswertung!$B29=Dokumentenauswertung!AD29,Dokumentenauswertung!$C$29,0))</f>
        <v/>
      </c>
      <c r="AD28" s="8" t="str">
        <f>IF(Dokumentenauswertung!AE$10="","",IF(Dokumentenauswertung!$B29=Dokumentenauswertung!AE29,Dokumentenauswertung!$C$29,0))</f>
        <v/>
      </c>
      <c r="AE28" s="8" t="str">
        <f>IF(Dokumentenauswertung!AF$10="","",IF(Dokumentenauswertung!$B29=Dokumentenauswertung!AF29,Dokumentenauswertung!$C$29,0))</f>
        <v/>
      </c>
      <c r="AF28" s="8" t="str">
        <f>IF(Dokumentenauswertung!AG$10="","",IF(Dokumentenauswertung!$B29=Dokumentenauswertung!AG29,Dokumentenauswertung!$C$29,0))</f>
        <v/>
      </c>
      <c r="AG28" s="8" t="str">
        <f>IF(Dokumentenauswertung!AH$10="","",IF(Dokumentenauswertung!$B29=Dokumentenauswertung!AH29,Dokumentenauswertung!$C$29,0))</f>
        <v/>
      </c>
      <c r="AH28" s="8" t="str">
        <f>IF(Dokumentenauswertung!AI$10="","",IF(Dokumentenauswertung!$B29=Dokumentenauswertung!AI29,Dokumentenauswertung!$C$29,0))</f>
        <v/>
      </c>
      <c r="AI28" s="8" t="str">
        <f>IF(Dokumentenauswertung!AJ$10="","",IF(Dokumentenauswertung!$B29=Dokumentenauswertung!AJ29,Dokumentenauswertung!$C$29,0))</f>
        <v/>
      </c>
      <c r="AJ28" s="8" t="str">
        <f>IF(Dokumentenauswertung!AK$10="","",IF(Dokumentenauswertung!$B29=Dokumentenauswertung!AK29,Dokumentenauswertung!$C$29,0))</f>
        <v/>
      </c>
    </row>
    <row r="29" spans="3:36" x14ac:dyDescent="0.35">
      <c r="C29" s="12" t="str">
        <f>Dokumentenauswertung!$A30</f>
        <v>A11.1</v>
      </c>
      <c r="D29" s="8" t="str">
        <f>IF(Dokumentenauswertung!E$10="","",IF(Dokumentenauswertung!E$30=Dokumentenauswertung!$B$30,Dokumentenauswertung!$D30,IF(Dokumentenauswertung!E$30=Dokumentenauswertung!$B$31,Dokumentenauswertung!$C$30,0)))</f>
        <v/>
      </c>
      <c r="E29" s="8" t="str">
        <f>IF(Dokumentenauswertung!F$10="","",IF(Dokumentenauswertung!F$30=Dokumentenauswertung!$B$30,Dokumentenauswertung!$D30,IF(Dokumentenauswertung!F$30=Dokumentenauswertung!$B$31,Dokumentenauswertung!$C$30,0)))</f>
        <v/>
      </c>
      <c r="F29" s="8" t="str">
        <f>IF(Dokumentenauswertung!G$10="","",IF(Dokumentenauswertung!G$30=Dokumentenauswertung!$B$30,Dokumentenauswertung!$D30,IF(Dokumentenauswertung!G$30=Dokumentenauswertung!$B$31,Dokumentenauswertung!$C$30,0)))</f>
        <v/>
      </c>
      <c r="G29" s="8" t="str">
        <f>IF(Dokumentenauswertung!H$10="","",IF(Dokumentenauswertung!H$30=Dokumentenauswertung!$B$30,Dokumentenauswertung!$D30,IF(Dokumentenauswertung!H$30=Dokumentenauswertung!$B$31,Dokumentenauswertung!$C$30,0)))</f>
        <v/>
      </c>
      <c r="H29" s="8" t="str">
        <f>IF(Dokumentenauswertung!I$10="","",IF(Dokumentenauswertung!I$30=Dokumentenauswertung!$B$30,Dokumentenauswertung!$D30,IF(Dokumentenauswertung!I$30=Dokumentenauswertung!$B$31,Dokumentenauswertung!$C$30,0)))</f>
        <v/>
      </c>
      <c r="I29" s="8" t="str">
        <f>IF(Dokumentenauswertung!J$10="","",IF(Dokumentenauswertung!J$30=Dokumentenauswertung!$B$30,Dokumentenauswertung!$D30,IF(Dokumentenauswertung!J$30=Dokumentenauswertung!$B$31,Dokumentenauswertung!$C$30,0)))</f>
        <v/>
      </c>
      <c r="J29" s="8" t="str">
        <f>IF(Dokumentenauswertung!K$10="","",IF(Dokumentenauswertung!K$30=Dokumentenauswertung!$B$30,Dokumentenauswertung!$D30,IF(Dokumentenauswertung!K$30=Dokumentenauswertung!$B$31,Dokumentenauswertung!$C$30,0)))</f>
        <v/>
      </c>
      <c r="K29" s="8" t="str">
        <f>IF(Dokumentenauswertung!L$10="","",IF(Dokumentenauswertung!L$30=Dokumentenauswertung!$B$30,Dokumentenauswertung!$D30,IF(Dokumentenauswertung!L$30=Dokumentenauswertung!$B$31,Dokumentenauswertung!$C$30,0)))</f>
        <v/>
      </c>
      <c r="L29" s="8" t="str">
        <f>IF(Dokumentenauswertung!M$10="","",IF(Dokumentenauswertung!M$30=Dokumentenauswertung!$B$30,Dokumentenauswertung!$D30,IF(Dokumentenauswertung!M$30=Dokumentenauswertung!$B$31,Dokumentenauswertung!$C$30,0)))</f>
        <v/>
      </c>
      <c r="M29" s="8" t="str">
        <f>IF(Dokumentenauswertung!N$10="","",IF(Dokumentenauswertung!N$30=Dokumentenauswertung!$B$30,Dokumentenauswertung!$D30,IF(Dokumentenauswertung!N$30=Dokumentenauswertung!$B$31,Dokumentenauswertung!$C$30,0)))</f>
        <v/>
      </c>
      <c r="N29" s="8" t="str">
        <f>IF(Dokumentenauswertung!O$10="","",IF(Dokumentenauswertung!O$30=Dokumentenauswertung!$B$30,Dokumentenauswertung!$D30,IF(Dokumentenauswertung!O$30=Dokumentenauswertung!$B$31,Dokumentenauswertung!$C$30,0)))</f>
        <v/>
      </c>
      <c r="O29" s="8" t="str">
        <f>IF(Dokumentenauswertung!P$10="","",IF(Dokumentenauswertung!P$30=Dokumentenauswertung!$B$30,Dokumentenauswertung!$D30,IF(Dokumentenauswertung!P$30=Dokumentenauswertung!$B$31,Dokumentenauswertung!$C$30,0)))</f>
        <v/>
      </c>
      <c r="P29" s="8" t="str">
        <f>IF(Dokumentenauswertung!Q$10="","",IF(Dokumentenauswertung!Q$30=Dokumentenauswertung!$B$30,Dokumentenauswertung!$D30,IF(Dokumentenauswertung!Q$30=Dokumentenauswertung!$B$31,Dokumentenauswertung!$C$30,0)))</f>
        <v/>
      </c>
      <c r="Q29" s="8" t="str">
        <f>IF(Dokumentenauswertung!R$10="","",IF(Dokumentenauswertung!R$30=Dokumentenauswertung!$B$30,Dokumentenauswertung!$D30,IF(Dokumentenauswertung!R$30=Dokumentenauswertung!$B$31,Dokumentenauswertung!$C$30,0)))</f>
        <v/>
      </c>
      <c r="R29" s="8" t="str">
        <f>IF(Dokumentenauswertung!S$10="","",IF(Dokumentenauswertung!S$30=Dokumentenauswertung!$B$30,Dokumentenauswertung!$D30,IF(Dokumentenauswertung!S$30=Dokumentenauswertung!$B$31,Dokumentenauswertung!$C$30,0)))</f>
        <v/>
      </c>
      <c r="S29" s="8" t="str">
        <f>IF(Dokumentenauswertung!T$10="","",IF(Dokumentenauswertung!T$30=Dokumentenauswertung!$B$30,Dokumentenauswertung!$D30,IF(Dokumentenauswertung!T$30=Dokumentenauswertung!$B$31,Dokumentenauswertung!$C$30,0)))</f>
        <v/>
      </c>
      <c r="T29" s="8" t="str">
        <f>IF(Dokumentenauswertung!U$10="","",IF(Dokumentenauswertung!U$30=Dokumentenauswertung!$B$30,Dokumentenauswertung!$D30,IF(Dokumentenauswertung!U$30=Dokumentenauswertung!$B$31,Dokumentenauswertung!$C$30,0)))</f>
        <v/>
      </c>
      <c r="U29" s="8" t="str">
        <f>IF(Dokumentenauswertung!V$10="","",IF(Dokumentenauswertung!V$30=Dokumentenauswertung!$B$30,Dokumentenauswertung!$D30,IF(Dokumentenauswertung!V$30=Dokumentenauswertung!$B$31,Dokumentenauswertung!$C$30,0)))</f>
        <v/>
      </c>
      <c r="V29" s="8" t="str">
        <f>IF(Dokumentenauswertung!W$10="","",IF(Dokumentenauswertung!W$30=Dokumentenauswertung!$B$30,Dokumentenauswertung!$D30,IF(Dokumentenauswertung!W$30=Dokumentenauswertung!$B$31,Dokumentenauswertung!$C$30,0)))</f>
        <v/>
      </c>
      <c r="W29" s="8" t="str">
        <f>IF(Dokumentenauswertung!X$10="","",IF(Dokumentenauswertung!X$30=Dokumentenauswertung!$B$30,Dokumentenauswertung!$D30,IF(Dokumentenauswertung!X$30=Dokumentenauswertung!$B$31,Dokumentenauswertung!$C$30,0)))</f>
        <v/>
      </c>
      <c r="X29" s="8" t="str">
        <f>IF(Dokumentenauswertung!Y$10="","",IF(Dokumentenauswertung!Y$30=Dokumentenauswertung!$B$30,Dokumentenauswertung!$D30,IF(Dokumentenauswertung!Y$30=Dokumentenauswertung!$B$31,Dokumentenauswertung!$C$30,0)))</f>
        <v/>
      </c>
      <c r="Y29" s="8" t="str">
        <f>IF(Dokumentenauswertung!Z$10="","",IF(Dokumentenauswertung!Z$30=Dokumentenauswertung!$B$30,Dokumentenauswertung!$D30,IF(Dokumentenauswertung!Z$30=Dokumentenauswertung!$B$31,Dokumentenauswertung!$C$30,0)))</f>
        <v/>
      </c>
      <c r="Z29" s="8" t="str">
        <f>IF(Dokumentenauswertung!AA$10="","",IF(Dokumentenauswertung!AA$30=Dokumentenauswertung!$B$30,Dokumentenauswertung!$D30,IF(Dokumentenauswertung!AA$30=Dokumentenauswertung!$B$31,Dokumentenauswertung!$C$30,0)))</f>
        <v/>
      </c>
      <c r="AA29" s="8" t="str">
        <f>IF(Dokumentenauswertung!AB$10="","",IF(Dokumentenauswertung!AB$30=Dokumentenauswertung!$B$30,Dokumentenauswertung!$D30,IF(Dokumentenauswertung!AB$30=Dokumentenauswertung!$B$31,Dokumentenauswertung!$C$30,0)))</f>
        <v/>
      </c>
      <c r="AB29" s="8" t="str">
        <f>IF(Dokumentenauswertung!AC$10="","",IF(Dokumentenauswertung!AC$30=Dokumentenauswertung!$B$30,Dokumentenauswertung!$D30,IF(Dokumentenauswertung!AC$30=Dokumentenauswertung!$B$31,Dokumentenauswertung!$C$30,0)))</f>
        <v/>
      </c>
      <c r="AC29" s="8" t="str">
        <f>IF(Dokumentenauswertung!AD$10="","",IF(Dokumentenauswertung!AD$30=Dokumentenauswertung!$B$30,Dokumentenauswertung!$D30,IF(Dokumentenauswertung!AD$30=Dokumentenauswertung!$B$31,Dokumentenauswertung!$C$30,0)))</f>
        <v/>
      </c>
      <c r="AD29" s="8" t="str">
        <f>IF(Dokumentenauswertung!AE$10="","",IF(Dokumentenauswertung!AE$30=Dokumentenauswertung!$B$30,Dokumentenauswertung!$D30,IF(Dokumentenauswertung!AE$30=Dokumentenauswertung!$B$31,Dokumentenauswertung!$C$30,0)))</f>
        <v/>
      </c>
      <c r="AE29" s="8" t="str">
        <f>IF(Dokumentenauswertung!AF$10="","",IF(Dokumentenauswertung!AF$30=Dokumentenauswertung!$B$30,Dokumentenauswertung!$D30,IF(Dokumentenauswertung!AF$30=Dokumentenauswertung!$B$31,Dokumentenauswertung!$C$30,0)))</f>
        <v/>
      </c>
      <c r="AF29" s="8" t="str">
        <f>IF(Dokumentenauswertung!AG$10="","",IF(Dokumentenauswertung!AG$30=Dokumentenauswertung!$B$30,Dokumentenauswertung!$D30,IF(Dokumentenauswertung!AG$30=Dokumentenauswertung!$B$31,Dokumentenauswertung!$C$30,0)))</f>
        <v/>
      </c>
      <c r="AG29" s="8" t="str">
        <f>IF(Dokumentenauswertung!AH$10="","",IF(Dokumentenauswertung!AH$30=Dokumentenauswertung!$B$30,Dokumentenauswertung!$D30,IF(Dokumentenauswertung!AH$30=Dokumentenauswertung!$B$31,Dokumentenauswertung!$C$30,0)))</f>
        <v/>
      </c>
      <c r="AH29" s="8" t="str">
        <f>IF(Dokumentenauswertung!AI$10="","",IF(Dokumentenauswertung!AI$30=Dokumentenauswertung!$B$30,Dokumentenauswertung!$D30,IF(Dokumentenauswertung!AI$30=Dokumentenauswertung!$B$31,Dokumentenauswertung!$C$30,0)))</f>
        <v/>
      </c>
      <c r="AI29" s="8" t="str">
        <f>IF(Dokumentenauswertung!AJ$10="","",IF(Dokumentenauswertung!AJ$30=Dokumentenauswertung!$B$30,Dokumentenauswertung!$D30,IF(Dokumentenauswertung!AJ$30=Dokumentenauswertung!$B$31,Dokumentenauswertung!$C$30,0)))</f>
        <v/>
      </c>
      <c r="AJ29" s="8" t="str">
        <f>IF(Dokumentenauswertung!AK$10="","",IF(Dokumentenauswertung!AK$30=Dokumentenauswertung!$B$30,Dokumentenauswertung!$D30,IF(Dokumentenauswertung!AK$30=Dokumentenauswertung!$B$31,Dokumentenauswertung!$C$30,0)))</f>
        <v/>
      </c>
    </row>
    <row r="30" spans="3:36" x14ac:dyDescent="0.35">
      <c r="C30" s="12" t="str">
        <f>Dokumentenauswertung!$A31</f>
        <v>A11.2</v>
      </c>
      <c r="D30" s="8" t="str">
        <f>IF(Dokumentenauswertung!E$10="","",IF(Dokumentenauswertung!E$31=Dokumentenauswertung!E$30,0,IF(Dokumentenauswertung!E$31=Dokumentenauswertung!$B$31,Dokumentenauswertung!$D$31,IF(Dokumentenauswertung!E$31=Dokumentenauswertung!$B$30,Dokumentenauswertung!$C$31,0))))</f>
        <v/>
      </c>
      <c r="E30" s="8" t="str">
        <f>IF(Dokumentenauswertung!F$10="","",IF(Dokumentenauswertung!F$31=Dokumentenauswertung!F$30,0,IF(Dokumentenauswertung!F$31=Dokumentenauswertung!$B$31,Dokumentenauswertung!$D$31,IF(Dokumentenauswertung!F$31=Dokumentenauswertung!$B$30,Dokumentenauswertung!$C$31,0))))</f>
        <v/>
      </c>
      <c r="F30" s="8" t="str">
        <f>IF(Dokumentenauswertung!G$10="","",IF(Dokumentenauswertung!G$31=Dokumentenauswertung!G$30,0,IF(Dokumentenauswertung!G$31=Dokumentenauswertung!$B$31,Dokumentenauswertung!$D$31,IF(Dokumentenauswertung!G$31=Dokumentenauswertung!$B$30,Dokumentenauswertung!$C$31,0))))</f>
        <v/>
      </c>
      <c r="G30" s="8" t="str">
        <f>IF(Dokumentenauswertung!H$10="","",IF(Dokumentenauswertung!H$31=Dokumentenauswertung!H$30,0,IF(Dokumentenauswertung!H$31=Dokumentenauswertung!$B$31,Dokumentenauswertung!$D$31,IF(Dokumentenauswertung!H$31=Dokumentenauswertung!$B$30,Dokumentenauswertung!$C$31,0))))</f>
        <v/>
      </c>
      <c r="H30" s="8" t="str">
        <f>IF(Dokumentenauswertung!I$10="","",IF(Dokumentenauswertung!I$31=Dokumentenauswertung!I$30,0,IF(Dokumentenauswertung!I$31=Dokumentenauswertung!$B$31,Dokumentenauswertung!$D$31,IF(Dokumentenauswertung!I$31=Dokumentenauswertung!$B$30,Dokumentenauswertung!$C$31,0))))</f>
        <v/>
      </c>
      <c r="I30" s="8" t="str">
        <f>IF(Dokumentenauswertung!J$10="","",IF(Dokumentenauswertung!J$31=Dokumentenauswertung!J$30,0,IF(Dokumentenauswertung!J$31=Dokumentenauswertung!$B$31,Dokumentenauswertung!$D$31,IF(Dokumentenauswertung!J$31=Dokumentenauswertung!$B$30,Dokumentenauswertung!$C$31,0))))</f>
        <v/>
      </c>
      <c r="J30" s="8" t="str">
        <f>IF(Dokumentenauswertung!K$10="","",IF(Dokumentenauswertung!K$31=Dokumentenauswertung!K$30,0,IF(Dokumentenauswertung!K$31=Dokumentenauswertung!$B$31,Dokumentenauswertung!$D$31,IF(Dokumentenauswertung!K$31=Dokumentenauswertung!$B$30,Dokumentenauswertung!$C$31,0))))</f>
        <v/>
      </c>
      <c r="K30" s="8" t="str">
        <f>IF(Dokumentenauswertung!L$10="","",IF(Dokumentenauswertung!L$31=Dokumentenauswertung!L$30,0,IF(Dokumentenauswertung!L$31=Dokumentenauswertung!$B$31,Dokumentenauswertung!$D$31,IF(Dokumentenauswertung!L$31=Dokumentenauswertung!$B$30,Dokumentenauswertung!$C$31,0))))</f>
        <v/>
      </c>
      <c r="L30" s="8" t="str">
        <f>IF(Dokumentenauswertung!M$10="","",IF(Dokumentenauswertung!M$31=Dokumentenauswertung!M$30,0,IF(Dokumentenauswertung!M$31=Dokumentenauswertung!$B$31,Dokumentenauswertung!$D$31,IF(Dokumentenauswertung!M$31=Dokumentenauswertung!$B$30,Dokumentenauswertung!$C$31,0))))</f>
        <v/>
      </c>
      <c r="M30" s="8" t="str">
        <f>IF(Dokumentenauswertung!N$10="","",IF(Dokumentenauswertung!N$31=Dokumentenauswertung!N$30,0,IF(Dokumentenauswertung!N$31=Dokumentenauswertung!$B$31,Dokumentenauswertung!$D$31,IF(Dokumentenauswertung!N$31=Dokumentenauswertung!$B$30,Dokumentenauswertung!$C$31,0))))</f>
        <v/>
      </c>
      <c r="N30" s="8" t="str">
        <f>IF(Dokumentenauswertung!O$10="","",IF(Dokumentenauswertung!O$31=Dokumentenauswertung!O$30,0,IF(Dokumentenauswertung!O$31=Dokumentenauswertung!$B$31,Dokumentenauswertung!$D$31,IF(Dokumentenauswertung!O$31=Dokumentenauswertung!$B$30,Dokumentenauswertung!$C$31,0))))</f>
        <v/>
      </c>
      <c r="O30" s="8" t="str">
        <f>IF(Dokumentenauswertung!P$10="","",IF(Dokumentenauswertung!P$31=Dokumentenauswertung!P$30,0,IF(Dokumentenauswertung!P$31=Dokumentenauswertung!$B$31,Dokumentenauswertung!$D$31,IF(Dokumentenauswertung!P$31=Dokumentenauswertung!$B$30,Dokumentenauswertung!$C$31,0))))</f>
        <v/>
      </c>
      <c r="P30" s="8" t="str">
        <f>IF(Dokumentenauswertung!Q$10="","",IF(Dokumentenauswertung!Q$31=Dokumentenauswertung!Q$30,0,IF(Dokumentenauswertung!Q$31=Dokumentenauswertung!$B$31,Dokumentenauswertung!$D$31,IF(Dokumentenauswertung!Q$31=Dokumentenauswertung!$B$30,Dokumentenauswertung!$C$31,0))))</f>
        <v/>
      </c>
      <c r="Q30" s="8" t="str">
        <f>IF(Dokumentenauswertung!R$10="","",IF(Dokumentenauswertung!R$31=Dokumentenauswertung!R$30,0,IF(Dokumentenauswertung!R$31=Dokumentenauswertung!$B$31,Dokumentenauswertung!$D$31,IF(Dokumentenauswertung!R$31=Dokumentenauswertung!$B$30,Dokumentenauswertung!$C$31,0))))</f>
        <v/>
      </c>
      <c r="R30" s="8" t="str">
        <f>IF(Dokumentenauswertung!S$10="","",IF(Dokumentenauswertung!S$31=Dokumentenauswertung!S$30,0,IF(Dokumentenauswertung!S$31=Dokumentenauswertung!$B$31,Dokumentenauswertung!$D$31,IF(Dokumentenauswertung!S$31=Dokumentenauswertung!$B$30,Dokumentenauswertung!$C$31,0))))</f>
        <v/>
      </c>
      <c r="S30" s="8" t="str">
        <f>IF(Dokumentenauswertung!T$10="","",IF(Dokumentenauswertung!T$31=Dokumentenauswertung!T$30,0,IF(Dokumentenauswertung!T$31=Dokumentenauswertung!$B$31,Dokumentenauswertung!$D$31,IF(Dokumentenauswertung!T$31=Dokumentenauswertung!$B$30,Dokumentenauswertung!$C$31,0))))</f>
        <v/>
      </c>
      <c r="T30" s="8" t="str">
        <f>IF(Dokumentenauswertung!U$10="","",IF(Dokumentenauswertung!U$31=Dokumentenauswertung!U$30,0,IF(Dokumentenauswertung!U$31=Dokumentenauswertung!$B$31,Dokumentenauswertung!$D$31,IF(Dokumentenauswertung!U$31=Dokumentenauswertung!$B$30,Dokumentenauswertung!$C$31,0))))</f>
        <v/>
      </c>
      <c r="U30" s="8" t="str">
        <f>IF(Dokumentenauswertung!V$10="","",IF(Dokumentenauswertung!V$31=Dokumentenauswertung!V$30,0,IF(Dokumentenauswertung!V$31=Dokumentenauswertung!$B$31,Dokumentenauswertung!$D$31,IF(Dokumentenauswertung!V$31=Dokumentenauswertung!$B$30,Dokumentenauswertung!$C$31,0))))</f>
        <v/>
      </c>
      <c r="V30" s="8" t="str">
        <f>IF(Dokumentenauswertung!W$10="","",IF(Dokumentenauswertung!W$31=Dokumentenauswertung!W$30,0,IF(Dokumentenauswertung!W$31=Dokumentenauswertung!$B$31,Dokumentenauswertung!$D$31,IF(Dokumentenauswertung!W$31=Dokumentenauswertung!$B$30,Dokumentenauswertung!$C$31,0))))</f>
        <v/>
      </c>
      <c r="W30" s="8" t="str">
        <f>IF(Dokumentenauswertung!X$10="","",IF(Dokumentenauswertung!X$31=Dokumentenauswertung!X$30,0,IF(Dokumentenauswertung!X$31=Dokumentenauswertung!$B$31,Dokumentenauswertung!$D$31,IF(Dokumentenauswertung!X$31=Dokumentenauswertung!$B$30,Dokumentenauswertung!$C$31,0))))</f>
        <v/>
      </c>
      <c r="X30" s="8" t="str">
        <f>IF(Dokumentenauswertung!Y$10="","",IF(Dokumentenauswertung!Y$31=Dokumentenauswertung!Y$30,0,IF(Dokumentenauswertung!Y$31=Dokumentenauswertung!$B$31,Dokumentenauswertung!$D$31,IF(Dokumentenauswertung!Y$31=Dokumentenauswertung!$B$30,Dokumentenauswertung!$C$31,0))))</f>
        <v/>
      </c>
      <c r="Y30" s="8" t="str">
        <f>IF(Dokumentenauswertung!Z$10="","",IF(Dokumentenauswertung!Z$31=Dokumentenauswertung!Z$30,0,IF(Dokumentenauswertung!Z$31=Dokumentenauswertung!$B$31,Dokumentenauswertung!$D$31,IF(Dokumentenauswertung!Z$31=Dokumentenauswertung!$B$30,Dokumentenauswertung!$C$31,0))))</f>
        <v/>
      </c>
      <c r="Z30" s="8" t="str">
        <f>IF(Dokumentenauswertung!AA$10="","",IF(Dokumentenauswertung!AA$31=Dokumentenauswertung!AA$30,0,IF(Dokumentenauswertung!AA$31=Dokumentenauswertung!$B$31,Dokumentenauswertung!$D$31,IF(Dokumentenauswertung!AA$31=Dokumentenauswertung!$B$30,Dokumentenauswertung!$C$31,0))))</f>
        <v/>
      </c>
      <c r="AA30" s="8" t="str">
        <f>IF(Dokumentenauswertung!AB$10="","",IF(Dokumentenauswertung!AB$31=Dokumentenauswertung!AB$30,0,IF(Dokumentenauswertung!AB$31=Dokumentenauswertung!$B$31,Dokumentenauswertung!$D$31,IF(Dokumentenauswertung!AB$31=Dokumentenauswertung!$B$30,Dokumentenauswertung!$C$31,0))))</f>
        <v/>
      </c>
      <c r="AB30" s="8" t="str">
        <f>IF(Dokumentenauswertung!AC$10="","",IF(Dokumentenauswertung!AC$31=Dokumentenauswertung!AC$30,0,IF(Dokumentenauswertung!AC$31=Dokumentenauswertung!$B$31,Dokumentenauswertung!$D$31,IF(Dokumentenauswertung!AC$31=Dokumentenauswertung!$B$30,Dokumentenauswertung!$C$31,0))))</f>
        <v/>
      </c>
      <c r="AC30" s="8" t="str">
        <f>IF(Dokumentenauswertung!AD$10="","",IF(Dokumentenauswertung!AD$31=Dokumentenauswertung!AD$30,0,IF(Dokumentenauswertung!AD$31=Dokumentenauswertung!$B$31,Dokumentenauswertung!$D$31,IF(Dokumentenauswertung!AD$31=Dokumentenauswertung!$B$30,Dokumentenauswertung!$C$31,0))))</f>
        <v/>
      </c>
      <c r="AD30" s="8" t="str">
        <f>IF(Dokumentenauswertung!AE$10="","",IF(Dokumentenauswertung!AE$31=Dokumentenauswertung!AE$30,0,IF(Dokumentenauswertung!AE$31=Dokumentenauswertung!$B$31,Dokumentenauswertung!$D$31,IF(Dokumentenauswertung!AE$31=Dokumentenauswertung!$B$30,Dokumentenauswertung!$C$31,0))))</f>
        <v/>
      </c>
      <c r="AE30" s="8" t="str">
        <f>IF(Dokumentenauswertung!AF$10="","",IF(Dokumentenauswertung!AF$31=Dokumentenauswertung!AF$30,0,IF(Dokumentenauswertung!AF$31=Dokumentenauswertung!$B$31,Dokumentenauswertung!$D$31,IF(Dokumentenauswertung!AF$31=Dokumentenauswertung!$B$30,Dokumentenauswertung!$C$31,0))))</f>
        <v/>
      </c>
      <c r="AF30" s="8" t="str">
        <f>IF(Dokumentenauswertung!AG$10="","",IF(Dokumentenauswertung!AG$31=Dokumentenauswertung!AG$30,0,IF(Dokumentenauswertung!AG$31=Dokumentenauswertung!$B$31,Dokumentenauswertung!$D$31,IF(Dokumentenauswertung!AG$31=Dokumentenauswertung!$B$30,Dokumentenauswertung!$C$31,0))))</f>
        <v/>
      </c>
      <c r="AG30" s="8" t="str">
        <f>IF(Dokumentenauswertung!AH$10="","",IF(Dokumentenauswertung!AH$31=Dokumentenauswertung!AH$30,0,IF(Dokumentenauswertung!AH$31=Dokumentenauswertung!$B$31,Dokumentenauswertung!$D$31,IF(Dokumentenauswertung!AH$31=Dokumentenauswertung!$B$30,Dokumentenauswertung!$C$31,0))))</f>
        <v/>
      </c>
      <c r="AH30" s="8" t="str">
        <f>IF(Dokumentenauswertung!AI$10="","",IF(Dokumentenauswertung!AI$31=Dokumentenauswertung!AI$30,0,IF(Dokumentenauswertung!AI$31=Dokumentenauswertung!$B$31,Dokumentenauswertung!$D$31,IF(Dokumentenauswertung!AI$31=Dokumentenauswertung!$B$30,Dokumentenauswertung!$C$31,0))))</f>
        <v/>
      </c>
      <c r="AI30" s="8" t="str">
        <f>IF(Dokumentenauswertung!AJ$10="","",IF(Dokumentenauswertung!AJ$31=Dokumentenauswertung!AJ$30,0,IF(Dokumentenauswertung!AJ$31=Dokumentenauswertung!$B$31,Dokumentenauswertung!$D$31,IF(Dokumentenauswertung!AJ$31=Dokumentenauswertung!$B$30,Dokumentenauswertung!$C$31,0))))</f>
        <v/>
      </c>
      <c r="AJ30" s="8" t="str">
        <f>IF(Dokumentenauswertung!AK$10="","",IF(Dokumentenauswertung!AK$31=Dokumentenauswertung!AK$30,0,IF(Dokumentenauswertung!AK$31=Dokumentenauswertung!$B$31,Dokumentenauswertung!$D$31,IF(Dokumentenauswertung!AK$31=Dokumentenauswertung!$B$30,Dokumentenauswertung!$C$31,0))))</f>
        <v/>
      </c>
    </row>
    <row r="31" spans="3:36" x14ac:dyDescent="0.35">
      <c r="C31" s="12" t="str">
        <f>Dokumentenauswertung!$A32</f>
        <v>B1</v>
      </c>
      <c r="D31" s="8" t="str">
        <f>IF(Dokumentenauswertung!E$10="","",IF(ISNUMBER(Dokumentenauswertung!E32)=FALSE,"noch nicht bewertet",IF(Dokumentenauswertung!E32&gt;Dokumentenauswertung!$C32,"max. Punkte überschritten",Dokumentenauswertung!E32)))</f>
        <v/>
      </c>
      <c r="E31" s="8" t="str">
        <f>IF(Dokumentenauswertung!F$10="","",IF(ISNUMBER(Dokumentenauswertung!F32)=FALSE,"noch nicht bewertet",IF(Dokumentenauswertung!F32&gt;Dokumentenauswertung!$C32,"max. Punkte überschritten",Dokumentenauswertung!F32)))</f>
        <v/>
      </c>
      <c r="F31" s="8" t="str">
        <f>IF(Dokumentenauswertung!G$10="","",IF(ISNUMBER(Dokumentenauswertung!G32)=FALSE,"noch nicht bewertet",IF(Dokumentenauswertung!G32&gt;Dokumentenauswertung!$C32,"max. Punkte überschritten",Dokumentenauswertung!G32)))</f>
        <v/>
      </c>
      <c r="G31" s="8" t="str">
        <f>IF(Dokumentenauswertung!H$10="","",IF(ISNUMBER(Dokumentenauswertung!H32)=FALSE,"noch nicht bewertet",IF(Dokumentenauswertung!H32&gt;Dokumentenauswertung!$C32,"max. Punkte überschritten",Dokumentenauswertung!H32)))</f>
        <v/>
      </c>
      <c r="H31" s="8" t="str">
        <f>IF(Dokumentenauswertung!I$10="","",IF(ISNUMBER(Dokumentenauswertung!I32)=FALSE,"noch nicht bewertet",IF(Dokumentenauswertung!I32&gt;Dokumentenauswertung!$C32,"max. Punkte überschritten",Dokumentenauswertung!I32)))</f>
        <v/>
      </c>
      <c r="I31" s="8" t="str">
        <f>IF(Dokumentenauswertung!J$10="","",IF(ISNUMBER(Dokumentenauswertung!J32)=FALSE,"noch nicht bewertet",IF(Dokumentenauswertung!J32&gt;Dokumentenauswertung!$C32,"max. Punkte überschritten",Dokumentenauswertung!J32)))</f>
        <v/>
      </c>
      <c r="J31" s="8" t="str">
        <f>IF(Dokumentenauswertung!K$10="","",IF(ISNUMBER(Dokumentenauswertung!K32)=FALSE,"noch nicht bewertet",IF(Dokumentenauswertung!K32&gt;Dokumentenauswertung!$C32,"max. Punkte überschritten",Dokumentenauswertung!K32)))</f>
        <v/>
      </c>
      <c r="K31" s="8" t="str">
        <f>IF(Dokumentenauswertung!L$10="","",IF(ISNUMBER(Dokumentenauswertung!L32)=FALSE,"noch nicht bewertet",IF(Dokumentenauswertung!L32&gt;Dokumentenauswertung!$C32,"max. Punkte überschritten",Dokumentenauswertung!L32)))</f>
        <v/>
      </c>
      <c r="L31" s="8" t="str">
        <f>IF(Dokumentenauswertung!M$10="","",IF(ISNUMBER(Dokumentenauswertung!M32)=FALSE,"noch nicht bewertet",IF(Dokumentenauswertung!M32&gt;Dokumentenauswertung!$C32,"max. Punkte überschritten",Dokumentenauswertung!M32)))</f>
        <v/>
      </c>
      <c r="M31" s="8" t="str">
        <f>IF(Dokumentenauswertung!N$10="","",IF(ISNUMBER(Dokumentenauswertung!N32)=FALSE,"noch nicht bewertet",IF(Dokumentenauswertung!N32&gt;Dokumentenauswertung!$C32,"max. Punkte überschritten",Dokumentenauswertung!N32)))</f>
        <v/>
      </c>
      <c r="N31" s="8" t="str">
        <f>IF(Dokumentenauswertung!O$10="","",IF(ISNUMBER(Dokumentenauswertung!O32)=FALSE,"noch nicht bewertet",IF(Dokumentenauswertung!O32&gt;Dokumentenauswertung!$C32,"max. Punkte überschritten",Dokumentenauswertung!O32)))</f>
        <v/>
      </c>
      <c r="O31" s="8" t="str">
        <f>IF(Dokumentenauswertung!P$10="","",IF(ISNUMBER(Dokumentenauswertung!P32)=FALSE,"noch nicht bewertet",IF(Dokumentenauswertung!P32&gt;Dokumentenauswertung!$C32,"max. Punkte überschritten",Dokumentenauswertung!P32)))</f>
        <v/>
      </c>
      <c r="P31" s="8" t="str">
        <f>IF(Dokumentenauswertung!Q$10="","",IF(ISNUMBER(Dokumentenauswertung!Q32)=FALSE,"noch nicht bewertet",IF(Dokumentenauswertung!Q32&gt;Dokumentenauswertung!$C32,"max. Punkte überschritten",Dokumentenauswertung!Q32)))</f>
        <v/>
      </c>
      <c r="Q31" s="8" t="str">
        <f>IF(Dokumentenauswertung!R$10="","",IF(ISNUMBER(Dokumentenauswertung!R32)=FALSE,"noch nicht bewertet",IF(Dokumentenauswertung!R32&gt;Dokumentenauswertung!$C32,"max. Punkte überschritten",Dokumentenauswertung!R32)))</f>
        <v/>
      </c>
      <c r="R31" s="8" t="str">
        <f>IF(Dokumentenauswertung!S$10="","",IF(ISNUMBER(Dokumentenauswertung!S32)=FALSE,"noch nicht bewertet",IF(Dokumentenauswertung!S32&gt;Dokumentenauswertung!$C32,"max. Punkte überschritten",Dokumentenauswertung!S32)))</f>
        <v/>
      </c>
      <c r="S31" s="8" t="str">
        <f>IF(Dokumentenauswertung!T$10="","",IF(ISNUMBER(Dokumentenauswertung!T32)=FALSE,"noch nicht bewertet",IF(Dokumentenauswertung!T32&gt;Dokumentenauswertung!$C32,"max. Punkte überschritten",Dokumentenauswertung!T32)))</f>
        <v/>
      </c>
      <c r="T31" s="8" t="str">
        <f>IF(Dokumentenauswertung!U$10="","",IF(ISNUMBER(Dokumentenauswertung!U32)=FALSE,"noch nicht bewertet",IF(Dokumentenauswertung!U32&gt;Dokumentenauswertung!$C32,"max. Punkte überschritten",Dokumentenauswertung!U32)))</f>
        <v/>
      </c>
      <c r="U31" s="8" t="str">
        <f>IF(Dokumentenauswertung!V$10="","",IF(ISNUMBER(Dokumentenauswertung!V32)=FALSE,"noch nicht bewertet",IF(Dokumentenauswertung!V32&gt;Dokumentenauswertung!$C32,"max. Punkte überschritten",Dokumentenauswertung!V32)))</f>
        <v/>
      </c>
      <c r="V31" s="8" t="str">
        <f>IF(Dokumentenauswertung!W$10="","",IF(ISNUMBER(Dokumentenauswertung!W32)=FALSE,"noch nicht bewertet",IF(Dokumentenauswertung!W32&gt;Dokumentenauswertung!$C32,"max. Punkte überschritten",Dokumentenauswertung!W32)))</f>
        <v/>
      </c>
      <c r="W31" s="8" t="str">
        <f>IF(Dokumentenauswertung!X$10="","",IF(ISNUMBER(Dokumentenauswertung!X32)=FALSE,"noch nicht bewertet",IF(Dokumentenauswertung!X32&gt;Dokumentenauswertung!$C32,"max. Punkte überschritten",Dokumentenauswertung!X32)))</f>
        <v/>
      </c>
      <c r="X31" s="8" t="str">
        <f>IF(Dokumentenauswertung!Y$10="","",IF(ISNUMBER(Dokumentenauswertung!Y32)=FALSE,"noch nicht bewertet",IF(Dokumentenauswertung!Y32&gt;Dokumentenauswertung!$C32,"max. Punkte überschritten",Dokumentenauswertung!Y32)))</f>
        <v/>
      </c>
      <c r="Y31" s="8" t="str">
        <f>IF(Dokumentenauswertung!Z$10="","",IF(ISNUMBER(Dokumentenauswertung!Z32)=FALSE,"noch nicht bewertet",IF(Dokumentenauswertung!Z32&gt;Dokumentenauswertung!$C32,"max. Punkte überschritten",Dokumentenauswertung!Z32)))</f>
        <v/>
      </c>
      <c r="Z31" s="8" t="str">
        <f>IF(Dokumentenauswertung!AA$10="","",IF(ISNUMBER(Dokumentenauswertung!AA32)=FALSE,"noch nicht bewertet",IF(Dokumentenauswertung!AA32&gt;Dokumentenauswertung!$C32,"max. Punkte überschritten",Dokumentenauswertung!AA32)))</f>
        <v/>
      </c>
      <c r="AA31" s="8" t="str">
        <f>IF(Dokumentenauswertung!AB$10="","",IF(ISNUMBER(Dokumentenauswertung!AB32)=FALSE,"noch nicht bewertet",IF(Dokumentenauswertung!AB32&gt;Dokumentenauswertung!$C32,"max. Punkte überschritten",Dokumentenauswertung!AB32)))</f>
        <v/>
      </c>
      <c r="AB31" s="8" t="str">
        <f>IF(Dokumentenauswertung!AC$10="","",IF(ISNUMBER(Dokumentenauswertung!AC32)=FALSE,"noch nicht bewertet",IF(Dokumentenauswertung!AC32&gt;Dokumentenauswertung!$C32,"max. Punkte überschritten",Dokumentenauswertung!AC32)))</f>
        <v/>
      </c>
      <c r="AC31" s="8" t="str">
        <f>IF(Dokumentenauswertung!AD$10="","",IF(ISNUMBER(Dokumentenauswertung!AD32)=FALSE,"noch nicht bewertet",IF(Dokumentenauswertung!AD32&gt;Dokumentenauswertung!$C32,"max. Punkte überschritten",Dokumentenauswertung!AD32)))</f>
        <v/>
      </c>
      <c r="AD31" s="8" t="str">
        <f>IF(Dokumentenauswertung!AE$10="","",IF(ISNUMBER(Dokumentenauswertung!AE32)=FALSE,"noch nicht bewertet",IF(Dokumentenauswertung!AE32&gt;Dokumentenauswertung!$C32,"max. Punkte überschritten",Dokumentenauswertung!AE32)))</f>
        <v/>
      </c>
      <c r="AE31" s="8" t="str">
        <f>IF(Dokumentenauswertung!AF$10="","",IF(ISNUMBER(Dokumentenauswertung!AF32)=FALSE,"noch nicht bewertet",IF(Dokumentenauswertung!AF32&gt;Dokumentenauswertung!$C32,"max. Punkte überschritten",Dokumentenauswertung!AF32)))</f>
        <v/>
      </c>
      <c r="AF31" s="8" t="str">
        <f>IF(Dokumentenauswertung!AG$10="","",IF(ISNUMBER(Dokumentenauswertung!AG32)=FALSE,"noch nicht bewertet",IF(Dokumentenauswertung!AG32&gt;Dokumentenauswertung!$C32,"max. Punkte überschritten",Dokumentenauswertung!AG32)))</f>
        <v/>
      </c>
      <c r="AG31" s="8" t="str">
        <f>IF(Dokumentenauswertung!AH$10="","",IF(ISNUMBER(Dokumentenauswertung!AH32)=FALSE,"noch nicht bewertet",IF(Dokumentenauswertung!AH32&gt;Dokumentenauswertung!$C32,"max. Punkte überschritten",Dokumentenauswertung!AH32)))</f>
        <v/>
      </c>
      <c r="AH31" s="8" t="str">
        <f>IF(Dokumentenauswertung!AI$10="","",IF(ISNUMBER(Dokumentenauswertung!AI32)=FALSE,"noch nicht bewertet",IF(Dokumentenauswertung!AI32&gt;Dokumentenauswertung!$C32,"max. Punkte überschritten",Dokumentenauswertung!AI32)))</f>
        <v/>
      </c>
      <c r="AI31" s="8" t="str">
        <f>IF(Dokumentenauswertung!AJ$10="","",IF(ISNUMBER(Dokumentenauswertung!AJ32)=FALSE,"noch nicht bewertet",IF(Dokumentenauswertung!AJ32&gt;Dokumentenauswertung!$C32,"max. Punkte überschritten",Dokumentenauswertung!AJ32)))</f>
        <v/>
      </c>
      <c r="AJ31" s="8" t="str">
        <f>IF(Dokumentenauswertung!AK$10="","",IF(ISNUMBER(Dokumentenauswertung!AK32)=FALSE,"noch nicht bewertet",IF(Dokumentenauswertung!AK32&gt;Dokumentenauswertung!$C32,"max. Punkte überschritten",Dokumentenauswertung!AK32)))</f>
        <v/>
      </c>
    </row>
    <row r="32" spans="3:36" x14ac:dyDescent="0.35">
      <c r="C32" s="12" t="str">
        <f>Dokumentenauswertung!$A33</f>
        <v>B2</v>
      </c>
      <c r="D32" s="8" t="str">
        <f>IF(Dokumentenauswertung!E$10="","",IF(ISNUMBER(Dokumentenauswertung!E33)=FALSE,"noch nicht bewertet",IF(Dokumentenauswertung!E33&gt;Dokumentenauswertung!$C33,"max. Punkte überschritten",Dokumentenauswertung!E33)))</f>
        <v/>
      </c>
      <c r="E32" s="8" t="str">
        <f>IF(Dokumentenauswertung!F$10="","",IF(ISNUMBER(Dokumentenauswertung!F33)=FALSE,"noch nicht bewertet",IF(Dokumentenauswertung!F33&gt;Dokumentenauswertung!$C33,"max. Punkte überschritten",Dokumentenauswertung!F33)))</f>
        <v/>
      </c>
      <c r="F32" s="8" t="str">
        <f>IF(Dokumentenauswertung!G$10="","",IF(ISNUMBER(Dokumentenauswertung!G33)=FALSE,"noch nicht bewertet",IF(Dokumentenauswertung!G33&gt;Dokumentenauswertung!$C33,"max. Punkte überschritten",Dokumentenauswertung!G33)))</f>
        <v/>
      </c>
      <c r="G32" s="8" t="str">
        <f>IF(Dokumentenauswertung!H$10="","",IF(ISNUMBER(Dokumentenauswertung!H33)=FALSE,"noch nicht bewertet",IF(Dokumentenauswertung!H33&gt;Dokumentenauswertung!$C33,"max. Punkte überschritten",Dokumentenauswertung!H33)))</f>
        <v/>
      </c>
      <c r="H32" s="8" t="str">
        <f>IF(Dokumentenauswertung!I$10="","",IF(ISNUMBER(Dokumentenauswertung!I33)=FALSE,"noch nicht bewertet",IF(Dokumentenauswertung!I33&gt;Dokumentenauswertung!$C33,"max. Punkte überschritten",Dokumentenauswertung!I33)))</f>
        <v/>
      </c>
      <c r="I32" s="8" t="str">
        <f>IF(Dokumentenauswertung!J$10="","",IF(ISNUMBER(Dokumentenauswertung!J33)=FALSE,"noch nicht bewertet",IF(Dokumentenauswertung!J33&gt;Dokumentenauswertung!$C33,"max. Punkte überschritten",Dokumentenauswertung!J33)))</f>
        <v/>
      </c>
      <c r="J32" s="8" t="str">
        <f>IF(Dokumentenauswertung!K$10="","",IF(ISNUMBER(Dokumentenauswertung!K33)=FALSE,"noch nicht bewertet",IF(Dokumentenauswertung!K33&gt;Dokumentenauswertung!$C33,"max. Punkte überschritten",Dokumentenauswertung!K33)))</f>
        <v/>
      </c>
      <c r="K32" s="8" t="str">
        <f>IF(Dokumentenauswertung!L$10="","",IF(ISNUMBER(Dokumentenauswertung!L33)=FALSE,"noch nicht bewertet",IF(Dokumentenauswertung!L33&gt;Dokumentenauswertung!$C33,"max. Punkte überschritten",Dokumentenauswertung!L33)))</f>
        <v/>
      </c>
      <c r="L32" s="8" t="str">
        <f>IF(Dokumentenauswertung!M$10="","",IF(ISNUMBER(Dokumentenauswertung!M33)=FALSE,"noch nicht bewertet",IF(Dokumentenauswertung!M33&gt;Dokumentenauswertung!$C33,"max. Punkte überschritten",Dokumentenauswertung!M33)))</f>
        <v/>
      </c>
      <c r="M32" s="8" t="str">
        <f>IF(Dokumentenauswertung!N$10="","",IF(ISNUMBER(Dokumentenauswertung!N33)=FALSE,"noch nicht bewertet",IF(Dokumentenauswertung!N33&gt;Dokumentenauswertung!$C33,"max. Punkte überschritten",Dokumentenauswertung!N33)))</f>
        <v/>
      </c>
      <c r="N32" s="8" t="str">
        <f>IF(Dokumentenauswertung!O$10="","",IF(ISNUMBER(Dokumentenauswertung!O33)=FALSE,"noch nicht bewertet",IF(Dokumentenauswertung!O33&gt;Dokumentenauswertung!$C33,"max. Punkte überschritten",Dokumentenauswertung!O33)))</f>
        <v/>
      </c>
      <c r="O32" s="8" t="str">
        <f>IF(Dokumentenauswertung!P$10="","",IF(ISNUMBER(Dokumentenauswertung!P33)=FALSE,"noch nicht bewertet",IF(Dokumentenauswertung!P33&gt;Dokumentenauswertung!$C33,"max. Punkte überschritten",Dokumentenauswertung!P33)))</f>
        <v/>
      </c>
      <c r="P32" s="8" t="str">
        <f>IF(Dokumentenauswertung!Q$10="","",IF(ISNUMBER(Dokumentenauswertung!Q33)=FALSE,"noch nicht bewertet",IF(Dokumentenauswertung!Q33&gt;Dokumentenauswertung!$C33,"max. Punkte überschritten",Dokumentenauswertung!Q33)))</f>
        <v/>
      </c>
      <c r="Q32" s="8" t="str">
        <f>IF(Dokumentenauswertung!R$10="","",IF(ISNUMBER(Dokumentenauswertung!R33)=FALSE,"noch nicht bewertet",IF(Dokumentenauswertung!R33&gt;Dokumentenauswertung!$C33,"max. Punkte überschritten",Dokumentenauswertung!R33)))</f>
        <v/>
      </c>
      <c r="R32" s="8" t="str">
        <f>IF(Dokumentenauswertung!S$10="","",IF(ISNUMBER(Dokumentenauswertung!S33)=FALSE,"noch nicht bewertet",IF(Dokumentenauswertung!S33&gt;Dokumentenauswertung!$C33,"max. Punkte überschritten",Dokumentenauswertung!S33)))</f>
        <v/>
      </c>
      <c r="S32" s="8" t="str">
        <f>IF(Dokumentenauswertung!T$10="","",IF(ISNUMBER(Dokumentenauswertung!T33)=FALSE,"noch nicht bewertet",IF(Dokumentenauswertung!T33&gt;Dokumentenauswertung!$C33,"max. Punkte überschritten",Dokumentenauswertung!T33)))</f>
        <v/>
      </c>
      <c r="T32" s="8" t="str">
        <f>IF(Dokumentenauswertung!U$10="","",IF(ISNUMBER(Dokumentenauswertung!U33)=FALSE,"noch nicht bewertet",IF(Dokumentenauswertung!U33&gt;Dokumentenauswertung!$C33,"max. Punkte überschritten",Dokumentenauswertung!U33)))</f>
        <v/>
      </c>
      <c r="U32" s="8" t="str">
        <f>IF(Dokumentenauswertung!V$10="","",IF(ISNUMBER(Dokumentenauswertung!V33)=FALSE,"noch nicht bewertet",IF(Dokumentenauswertung!V33&gt;Dokumentenauswertung!$C33,"max. Punkte überschritten",Dokumentenauswertung!V33)))</f>
        <v/>
      </c>
      <c r="V32" s="8" t="str">
        <f>IF(Dokumentenauswertung!W$10="","",IF(ISNUMBER(Dokumentenauswertung!W33)=FALSE,"noch nicht bewertet",IF(Dokumentenauswertung!W33&gt;Dokumentenauswertung!$C33,"max. Punkte überschritten",Dokumentenauswertung!W33)))</f>
        <v/>
      </c>
      <c r="W32" s="8" t="str">
        <f>IF(Dokumentenauswertung!X$10="","",IF(ISNUMBER(Dokumentenauswertung!X33)=FALSE,"noch nicht bewertet",IF(Dokumentenauswertung!X33&gt;Dokumentenauswertung!$C33,"max. Punkte überschritten",Dokumentenauswertung!X33)))</f>
        <v/>
      </c>
      <c r="X32" s="8" t="str">
        <f>IF(Dokumentenauswertung!Y$10="","",IF(ISNUMBER(Dokumentenauswertung!Y33)=FALSE,"noch nicht bewertet",IF(Dokumentenauswertung!Y33&gt;Dokumentenauswertung!$C33,"max. Punkte überschritten",Dokumentenauswertung!Y33)))</f>
        <v/>
      </c>
      <c r="Y32" s="8" t="str">
        <f>IF(Dokumentenauswertung!Z$10="","",IF(ISNUMBER(Dokumentenauswertung!Z33)=FALSE,"noch nicht bewertet",IF(Dokumentenauswertung!Z33&gt;Dokumentenauswertung!$C33,"max. Punkte überschritten",Dokumentenauswertung!Z33)))</f>
        <v/>
      </c>
      <c r="Z32" s="8" t="str">
        <f>IF(Dokumentenauswertung!AA$10="","",IF(ISNUMBER(Dokumentenauswertung!AA33)=FALSE,"noch nicht bewertet",IF(Dokumentenauswertung!AA33&gt;Dokumentenauswertung!$C33,"max. Punkte überschritten",Dokumentenauswertung!AA33)))</f>
        <v/>
      </c>
      <c r="AA32" s="8" t="str">
        <f>IF(Dokumentenauswertung!AB$10="","",IF(ISNUMBER(Dokumentenauswertung!AB33)=FALSE,"noch nicht bewertet",IF(Dokumentenauswertung!AB33&gt;Dokumentenauswertung!$C33,"max. Punkte überschritten",Dokumentenauswertung!AB33)))</f>
        <v/>
      </c>
      <c r="AB32" s="8" t="str">
        <f>IF(Dokumentenauswertung!AC$10="","",IF(ISNUMBER(Dokumentenauswertung!AC33)=FALSE,"noch nicht bewertet",IF(Dokumentenauswertung!AC33&gt;Dokumentenauswertung!$C33,"max. Punkte überschritten",Dokumentenauswertung!AC33)))</f>
        <v/>
      </c>
      <c r="AC32" s="8" t="str">
        <f>IF(Dokumentenauswertung!AD$10="","",IF(ISNUMBER(Dokumentenauswertung!AD33)=FALSE,"noch nicht bewertet",IF(Dokumentenauswertung!AD33&gt;Dokumentenauswertung!$C33,"max. Punkte überschritten",Dokumentenauswertung!AD33)))</f>
        <v/>
      </c>
      <c r="AD32" s="8" t="str">
        <f>IF(Dokumentenauswertung!AE$10="","",IF(ISNUMBER(Dokumentenauswertung!AE33)=FALSE,"noch nicht bewertet",IF(Dokumentenauswertung!AE33&gt;Dokumentenauswertung!$C33,"max. Punkte überschritten",Dokumentenauswertung!AE33)))</f>
        <v/>
      </c>
      <c r="AE32" s="8" t="str">
        <f>IF(Dokumentenauswertung!AF$10="","",IF(ISNUMBER(Dokumentenauswertung!AF33)=FALSE,"noch nicht bewertet",IF(Dokumentenauswertung!AF33&gt;Dokumentenauswertung!$C33,"max. Punkte überschritten",Dokumentenauswertung!AF33)))</f>
        <v/>
      </c>
      <c r="AF32" s="8" t="str">
        <f>IF(Dokumentenauswertung!AG$10="","",IF(ISNUMBER(Dokumentenauswertung!AG33)=FALSE,"noch nicht bewertet",IF(Dokumentenauswertung!AG33&gt;Dokumentenauswertung!$C33,"max. Punkte überschritten",Dokumentenauswertung!AG33)))</f>
        <v/>
      </c>
      <c r="AG32" s="8" t="str">
        <f>IF(Dokumentenauswertung!AH$10="","",IF(ISNUMBER(Dokumentenauswertung!AH33)=FALSE,"noch nicht bewertet",IF(Dokumentenauswertung!AH33&gt;Dokumentenauswertung!$C33,"max. Punkte überschritten",Dokumentenauswertung!AH33)))</f>
        <v/>
      </c>
      <c r="AH32" s="8" t="str">
        <f>IF(Dokumentenauswertung!AI$10="","",IF(ISNUMBER(Dokumentenauswertung!AI33)=FALSE,"noch nicht bewertet",IF(Dokumentenauswertung!AI33&gt;Dokumentenauswertung!$C33,"max. Punkte überschritten",Dokumentenauswertung!AI33)))</f>
        <v/>
      </c>
      <c r="AI32" s="8" t="str">
        <f>IF(Dokumentenauswertung!AJ$10="","",IF(ISNUMBER(Dokumentenauswertung!AJ33)=FALSE,"noch nicht bewertet",IF(Dokumentenauswertung!AJ33&gt;Dokumentenauswertung!$C33,"max. Punkte überschritten",Dokumentenauswertung!AJ33)))</f>
        <v/>
      </c>
      <c r="AJ32" s="8" t="str">
        <f>IF(Dokumentenauswertung!AK$10="","",IF(ISNUMBER(Dokumentenauswertung!AK33)=FALSE,"noch nicht bewertet",IF(Dokumentenauswertung!AK33&gt;Dokumentenauswertung!$C33,"max. Punkte überschritten",Dokumentenauswertung!AK33)))</f>
        <v/>
      </c>
    </row>
    <row r="33" spans="3:36" x14ac:dyDescent="0.35">
      <c r="C33" s="12" t="str">
        <f>Dokumentenauswertung!$A34</f>
        <v>B3</v>
      </c>
      <c r="D33" s="8" t="str">
        <f>IF(Dokumentenauswertung!E$10="","",IF(ISNUMBER(Dokumentenauswertung!E34)=FALSE,"noch nicht bewertet",IF(Dokumentenauswertung!E34&gt;Dokumentenauswertung!$C34,"max. Punkte überschritten",Dokumentenauswertung!E34)))</f>
        <v/>
      </c>
      <c r="E33" s="8" t="str">
        <f>IF(Dokumentenauswertung!F$10="","",IF(ISNUMBER(Dokumentenauswertung!F34)=FALSE,"noch nicht bewertet",IF(Dokumentenauswertung!F34&gt;Dokumentenauswertung!$C34,"max. Punkte überschritten",Dokumentenauswertung!F34)))</f>
        <v/>
      </c>
      <c r="F33" s="8" t="str">
        <f>IF(Dokumentenauswertung!G$10="","",IF(ISNUMBER(Dokumentenauswertung!G34)=FALSE,"noch nicht bewertet",IF(Dokumentenauswertung!G34&gt;Dokumentenauswertung!$C34,"max. Punkte überschritten",Dokumentenauswertung!G34)))</f>
        <v/>
      </c>
      <c r="G33" s="8" t="str">
        <f>IF(Dokumentenauswertung!H$10="","",IF(ISNUMBER(Dokumentenauswertung!H34)=FALSE,"noch nicht bewertet",IF(Dokumentenauswertung!H34&gt;Dokumentenauswertung!$C34,"max. Punkte überschritten",Dokumentenauswertung!H34)))</f>
        <v/>
      </c>
      <c r="H33" s="8" t="str">
        <f>IF(Dokumentenauswertung!I$10="","",IF(ISNUMBER(Dokumentenauswertung!I34)=FALSE,"noch nicht bewertet",IF(Dokumentenauswertung!I34&gt;Dokumentenauswertung!$C34,"max. Punkte überschritten",Dokumentenauswertung!I34)))</f>
        <v/>
      </c>
      <c r="I33" s="8" t="str">
        <f>IF(Dokumentenauswertung!J$10="","",IF(ISNUMBER(Dokumentenauswertung!J34)=FALSE,"noch nicht bewertet",IF(Dokumentenauswertung!J34&gt;Dokumentenauswertung!$C34,"max. Punkte überschritten",Dokumentenauswertung!J34)))</f>
        <v/>
      </c>
      <c r="J33" s="8" t="str">
        <f>IF(Dokumentenauswertung!K$10="","",IF(ISNUMBER(Dokumentenauswertung!K34)=FALSE,"noch nicht bewertet",IF(Dokumentenauswertung!K34&gt;Dokumentenauswertung!$C34,"max. Punkte überschritten",Dokumentenauswertung!K34)))</f>
        <v/>
      </c>
      <c r="K33" s="8" t="str">
        <f>IF(Dokumentenauswertung!L$10="","",IF(ISNUMBER(Dokumentenauswertung!L34)=FALSE,"noch nicht bewertet",IF(Dokumentenauswertung!L34&gt;Dokumentenauswertung!$C34,"max. Punkte überschritten",Dokumentenauswertung!L34)))</f>
        <v/>
      </c>
      <c r="L33" s="8" t="str">
        <f>IF(Dokumentenauswertung!M$10="","",IF(ISNUMBER(Dokumentenauswertung!M34)=FALSE,"noch nicht bewertet",IF(Dokumentenauswertung!M34&gt;Dokumentenauswertung!$C34,"max. Punkte überschritten",Dokumentenauswertung!M34)))</f>
        <v/>
      </c>
      <c r="M33" s="8" t="str">
        <f>IF(Dokumentenauswertung!N$10="","",IF(ISNUMBER(Dokumentenauswertung!N34)=FALSE,"noch nicht bewertet",IF(Dokumentenauswertung!N34&gt;Dokumentenauswertung!$C34,"max. Punkte überschritten",Dokumentenauswertung!N34)))</f>
        <v/>
      </c>
      <c r="N33" s="8" t="str">
        <f>IF(Dokumentenauswertung!O$10="","",IF(ISNUMBER(Dokumentenauswertung!O34)=FALSE,"noch nicht bewertet",IF(Dokumentenauswertung!O34&gt;Dokumentenauswertung!$C34,"max. Punkte überschritten",Dokumentenauswertung!O34)))</f>
        <v/>
      </c>
      <c r="O33" s="8" t="str">
        <f>IF(Dokumentenauswertung!P$10="","",IF(ISNUMBER(Dokumentenauswertung!P34)=FALSE,"noch nicht bewertet",IF(Dokumentenauswertung!P34&gt;Dokumentenauswertung!$C34,"max. Punkte überschritten",Dokumentenauswertung!P34)))</f>
        <v/>
      </c>
      <c r="P33" s="8" t="str">
        <f>IF(Dokumentenauswertung!Q$10="","",IF(ISNUMBER(Dokumentenauswertung!Q34)=FALSE,"noch nicht bewertet",IF(Dokumentenauswertung!Q34&gt;Dokumentenauswertung!$C34,"max. Punkte überschritten",Dokumentenauswertung!Q34)))</f>
        <v/>
      </c>
      <c r="Q33" s="8" t="str">
        <f>IF(Dokumentenauswertung!R$10="","",IF(ISNUMBER(Dokumentenauswertung!R34)=FALSE,"noch nicht bewertet",IF(Dokumentenauswertung!R34&gt;Dokumentenauswertung!$C34,"max. Punkte überschritten",Dokumentenauswertung!R34)))</f>
        <v/>
      </c>
      <c r="R33" s="8" t="str">
        <f>IF(Dokumentenauswertung!S$10="","",IF(ISNUMBER(Dokumentenauswertung!S34)=FALSE,"noch nicht bewertet",IF(Dokumentenauswertung!S34&gt;Dokumentenauswertung!$C34,"max. Punkte überschritten",Dokumentenauswertung!S34)))</f>
        <v/>
      </c>
      <c r="S33" s="8" t="str">
        <f>IF(Dokumentenauswertung!T$10="","",IF(ISNUMBER(Dokumentenauswertung!T34)=FALSE,"noch nicht bewertet",IF(Dokumentenauswertung!T34&gt;Dokumentenauswertung!$C34,"max. Punkte überschritten",Dokumentenauswertung!T34)))</f>
        <v/>
      </c>
      <c r="T33" s="8" t="str">
        <f>IF(Dokumentenauswertung!U$10="","",IF(ISNUMBER(Dokumentenauswertung!U34)=FALSE,"noch nicht bewertet",IF(Dokumentenauswertung!U34&gt;Dokumentenauswertung!$C34,"max. Punkte überschritten",Dokumentenauswertung!U34)))</f>
        <v/>
      </c>
      <c r="U33" s="8" t="str">
        <f>IF(Dokumentenauswertung!V$10="","",IF(ISNUMBER(Dokumentenauswertung!V34)=FALSE,"noch nicht bewertet",IF(Dokumentenauswertung!V34&gt;Dokumentenauswertung!$C34,"max. Punkte überschritten",Dokumentenauswertung!V34)))</f>
        <v/>
      </c>
      <c r="V33" s="8" t="str">
        <f>IF(Dokumentenauswertung!W$10="","",IF(ISNUMBER(Dokumentenauswertung!W34)=FALSE,"noch nicht bewertet",IF(Dokumentenauswertung!W34&gt;Dokumentenauswertung!$C34,"max. Punkte überschritten",Dokumentenauswertung!W34)))</f>
        <v/>
      </c>
      <c r="W33" s="8" t="str">
        <f>IF(Dokumentenauswertung!X$10="","",IF(ISNUMBER(Dokumentenauswertung!X34)=FALSE,"noch nicht bewertet",IF(Dokumentenauswertung!X34&gt;Dokumentenauswertung!$C34,"max. Punkte überschritten",Dokumentenauswertung!X34)))</f>
        <v/>
      </c>
      <c r="X33" s="8" t="str">
        <f>IF(Dokumentenauswertung!Y$10="","",IF(ISNUMBER(Dokumentenauswertung!Y34)=FALSE,"noch nicht bewertet",IF(Dokumentenauswertung!Y34&gt;Dokumentenauswertung!$C34,"max. Punkte überschritten",Dokumentenauswertung!Y34)))</f>
        <v/>
      </c>
      <c r="Y33" s="8" t="str">
        <f>IF(Dokumentenauswertung!Z$10="","",IF(ISNUMBER(Dokumentenauswertung!Z34)=FALSE,"noch nicht bewertet",IF(Dokumentenauswertung!Z34&gt;Dokumentenauswertung!$C34,"max. Punkte überschritten",Dokumentenauswertung!Z34)))</f>
        <v/>
      </c>
      <c r="Z33" s="8" t="str">
        <f>IF(Dokumentenauswertung!AA$10="","",IF(ISNUMBER(Dokumentenauswertung!AA34)=FALSE,"noch nicht bewertet",IF(Dokumentenauswertung!AA34&gt;Dokumentenauswertung!$C34,"max. Punkte überschritten",Dokumentenauswertung!AA34)))</f>
        <v/>
      </c>
      <c r="AA33" s="8" t="str">
        <f>IF(Dokumentenauswertung!AB$10="","",IF(ISNUMBER(Dokumentenauswertung!AB34)=FALSE,"noch nicht bewertet",IF(Dokumentenauswertung!AB34&gt;Dokumentenauswertung!$C34,"max. Punkte überschritten",Dokumentenauswertung!AB34)))</f>
        <v/>
      </c>
      <c r="AB33" s="8" t="str">
        <f>IF(Dokumentenauswertung!AC$10="","",IF(ISNUMBER(Dokumentenauswertung!AC34)=FALSE,"noch nicht bewertet",IF(Dokumentenauswertung!AC34&gt;Dokumentenauswertung!$C34,"max. Punkte überschritten",Dokumentenauswertung!AC34)))</f>
        <v/>
      </c>
      <c r="AC33" s="8" t="str">
        <f>IF(Dokumentenauswertung!AD$10="","",IF(ISNUMBER(Dokumentenauswertung!AD34)=FALSE,"noch nicht bewertet",IF(Dokumentenauswertung!AD34&gt;Dokumentenauswertung!$C34,"max. Punkte überschritten",Dokumentenauswertung!AD34)))</f>
        <v/>
      </c>
      <c r="AD33" s="8" t="str">
        <f>IF(Dokumentenauswertung!AE$10="","",IF(ISNUMBER(Dokumentenauswertung!AE34)=FALSE,"noch nicht bewertet",IF(Dokumentenauswertung!AE34&gt;Dokumentenauswertung!$C34,"max. Punkte überschritten",Dokumentenauswertung!AE34)))</f>
        <v/>
      </c>
      <c r="AE33" s="8" t="str">
        <f>IF(Dokumentenauswertung!AF$10="","",IF(ISNUMBER(Dokumentenauswertung!AF34)=FALSE,"noch nicht bewertet",IF(Dokumentenauswertung!AF34&gt;Dokumentenauswertung!$C34,"max. Punkte überschritten",Dokumentenauswertung!AF34)))</f>
        <v/>
      </c>
      <c r="AF33" s="8" t="str">
        <f>IF(Dokumentenauswertung!AG$10="","",IF(ISNUMBER(Dokumentenauswertung!AG34)=FALSE,"noch nicht bewertet",IF(Dokumentenauswertung!AG34&gt;Dokumentenauswertung!$C34,"max. Punkte überschritten",Dokumentenauswertung!AG34)))</f>
        <v/>
      </c>
      <c r="AG33" s="8" t="str">
        <f>IF(Dokumentenauswertung!AH$10="","",IF(ISNUMBER(Dokumentenauswertung!AH34)=FALSE,"noch nicht bewertet",IF(Dokumentenauswertung!AH34&gt;Dokumentenauswertung!$C34,"max. Punkte überschritten",Dokumentenauswertung!AH34)))</f>
        <v/>
      </c>
      <c r="AH33" s="8" t="str">
        <f>IF(Dokumentenauswertung!AI$10="","",IF(ISNUMBER(Dokumentenauswertung!AI34)=FALSE,"noch nicht bewertet",IF(Dokumentenauswertung!AI34&gt;Dokumentenauswertung!$C34,"max. Punkte überschritten",Dokumentenauswertung!AI34)))</f>
        <v/>
      </c>
      <c r="AI33" s="8" t="str">
        <f>IF(Dokumentenauswertung!AJ$10="","",IF(ISNUMBER(Dokumentenauswertung!AJ34)=FALSE,"noch nicht bewertet",IF(Dokumentenauswertung!AJ34&gt;Dokumentenauswertung!$C34,"max. Punkte überschritten",Dokumentenauswertung!AJ34)))</f>
        <v/>
      </c>
      <c r="AJ33" s="8" t="str">
        <f>IF(Dokumentenauswertung!AK$10="","",IF(ISNUMBER(Dokumentenauswertung!AK34)=FALSE,"noch nicht bewertet",IF(Dokumentenauswertung!AK34&gt;Dokumentenauswertung!$C34,"max. Punkte überschritten",Dokumentenauswertung!AK34)))</f>
        <v/>
      </c>
    </row>
    <row r="34" spans="3:36" x14ac:dyDescent="0.35">
      <c r="C34" s="12" t="str">
        <f>Dokumentenauswertung!$A35</f>
        <v>B4</v>
      </c>
      <c r="D34" s="8" t="str">
        <f>IF(Dokumentenauswertung!E$10="","",IF(Dokumentenauswertung!$B35=Dokumentenauswertung!E35,Dokumentenauswertung!$C$35,0))</f>
        <v/>
      </c>
      <c r="E34" s="8" t="str">
        <f>IF(Dokumentenauswertung!F$10="","",IF(Dokumentenauswertung!$B35=Dokumentenauswertung!F35,Dokumentenauswertung!$C$35,0))</f>
        <v/>
      </c>
      <c r="F34" s="8" t="str">
        <f>IF(Dokumentenauswertung!G$10="","",IF(Dokumentenauswertung!$B35=Dokumentenauswertung!G35,Dokumentenauswertung!$C$35,0))</f>
        <v/>
      </c>
      <c r="G34" s="8" t="str">
        <f>IF(Dokumentenauswertung!H$10="","",IF(Dokumentenauswertung!$B35=Dokumentenauswertung!H35,Dokumentenauswertung!$C$35,0))</f>
        <v/>
      </c>
      <c r="H34" s="8" t="str">
        <f>IF(Dokumentenauswertung!I$10="","",IF(Dokumentenauswertung!$B35=Dokumentenauswertung!I35,Dokumentenauswertung!$C$35,0))</f>
        <v/>
      </c>
      <c r="I34" s="8" t="str">
        <f>IF(Dokumentenauswertung!J$10="","",IF(Dokumentenauswertung!$B35=Dokumentenauswertung!J35,Dokumentenauswertung!$C$35,0))</f>
        <v/>
      </c>
      <c r="J34" s="8" t="str">
        <f>IF(Dokumentenauswertung!K$10="","",IF(Dokumentenauswertung!$B35=Dokumentenauswertung!K35,Dokumentenauswertung!$C$35,0))</f>
        <v/>
      </c>
      <c r="K34" s="8" t="str">
        <f>IF(Dokumentenauswertung!L$10="","",IF(Dokumentenauswertung!$B35=Dokumentenauswertung!L35,Dokumentenauswertung!$C$35,0))</f>
        <v/>
      </c>
      <c r="L34" s="8" t="str">
        <f>IF(Dokumentenauswertung!M$10="","",IF(Dokumentenauswertung!$B35=Dokumentenauswertung!M35,Dokumentenauswertung!$C$35,0))</f>
        <v/>
      </c>
      <c r="M34" s="8" t="str">
        <f>IF(Dokumentenauswertung!N$10="","",IF(Dokumentenauswertung!$B35=Dokumentenauswertung!N35,Dokumentenauswertung!$C$35,0))</f>
        <v/>
      </c>
      <c r="N34" s="8" t="str">
        <f>IF(Dokumentenauswertung!O$10="","",IF(Dokumentenauswertung!$B35=Dokumentenauswertung!O35,Dokumentenauswertung!$C$35,0))</f>
        <v/>
      </c>
      <c r="O34" s="8" t="str">
        <f>IF(Dokumentenauswertung!P$10="","",IF(Dokumentenauswertung!$B35=Dokumentenauswertung!P35,Dokumentenauswertung!$C$35,0))</f>
        <v/>
      </c>
      <c r="P34" s="8" t="str">
        <f>IF(Dokumentenauswertung!Q$10="","",IF(Dokumentenauswertung!$B35=Dokumentenauswertung!Q35,Dokumentenauswertung!$C$35,0))</f>
        <v/>
      </c>
      <c r="Q34" s="8" t="str">
        <f>IF(Dokumentenauswertung!R$10="","",IF(Dokumentenauswertung!$B35=Dokumentenauswertung!R35,Dokumentenauswertung!$C$35,0))</f>
        <v/>
      </c>
      <c r="R34" s="8" t="str">
        <f>IF(Dokumentenauswertung!S$10="","",IF(Dokumentenauswertung!$B35=Dokumentenauswertung!S35,Dokumentenauswertung!$C$35,0))</f>
        <v/>
      </c>
      <c r="S34" s="8" t="str">
        <f>IF(Dokumentenauswertung!T$10="","",IF(Dokumentenauswertung!$B35=Dokumentenauswertung!T35,Dokumentenauswertung!$C$35,0))</f>
        <v/>
      </c>
      <c r="T34" s="8" t="str">
        <f>IF(Dokumentenauswertung!U$10="","",IF(Dokumentenauswertung!$B35=Dokumentenauswertung!U35,Dokumentenauswertung!$C$35,0))</f>
        <v/>
      </c>
      <c r="U34" s="8" t="str">
        <f>IF(Dokumentenauswertung!V$10="","",IF(Dokumentenauswertung!$B35=Dokumentenauswertung!V35,Dokumentenauswertung!$C$35,0))</f>
        <v/>
      </c>
      <c r="V34" s="8" t="str">
        <f>IF(Dokumentenauswertung!W$10="","",IF(Dokumentenauswertung!$B35=Dokumentenauswertung!W35,Dokumentenauswertung!$C$35,0))</f>
        <v/>
      </c>
      <c r="W34" s="8" t="str">
        <f>IF(Dokumentenauswertung!X$10="","",IF(Dokumentenauswertung!$B35=Dokumentenauswertung!X35,Dokumentenauswertung!$C$35,0))</f>
        <v/>
      </c>
      <c r="X34" s="8" t="str">
        <f>IF(Dokumentenauswertung!Y$10="","",IF(Dokumentenauswertung!$B35=Dokumentenauswertung!Y35,Dokumentenauswertung!$C$35,0))</f>
        <v/>
      </c>
      <c r="Y34" s="8" t="str">
        <f>IF(Dokumentenauswertung!Z$10="","",IF(Dokumentenauswertung!$B35=Dokumentenauswertung!Z35,Dokumentenauswertung!$C$35,0))</f>
        <v/>
      </c>
      <c r="Z34" s="8" t="str">
        <f>IF(Dokumentenauswertung!AA$10="","",IF(Dokumentenauswertung!$B35=Dokumentenauswertung!AA35,Dokumentenauswertung!$C$35,0))</f>
        <v/>
      </c>
      <c r="AA34" s="8" t="str">
        <f>IF(Dokumentenauswertung!AB$10="","",IF(Dokumentenauswertung!$B35=Dokumentenauswertung!AB35,Dokumentenauswertung!$C$35,0))</f>
        <v/>
      </c>
      <c r="AB34" s="8" t="str">
        <f>IF(Dokumentenauswertung!AC$10="","",IF(Dokumentenauswertung!$B35=Dokumentenauswertung!AC35,Dokumentenauswertung!$C$35,0))</f>
        <v/>
      </c>
      <c r="AC34" s="8" t="str">
        <f>IF(Dokumentenauswertung!AD$10="","",IF(Dokumentenauswertung!$B35=Dokumentenauswertung!AD35,Dokumentenauswertung!$C$35,0))</f>
        <v/>
      </c>
      <c r="AD34" s="8" t="str">
        <f>IF(Dokumentenauswertung!AE$10="","",IF(Dokumentenauswertung!$B35=Dokumentenauswertung!AE35,Dokumentenauswertung!$C$35,0))</f>
        <v/>
      </c>
      <c r="AE34" s="8" t="str">
        <f>IF(Dokumentenauswertung!AF$10="","",IF(Dokumentenauswertung!$B35=Dokumentenauswertung!AF35,Dokumentenauswertung!$C$35,0))</f>
        <v/>
      </c>
      <c r="AF34" s="8" t="str">
        <f>IF(Dokumentenauswertung!AG$10="","",IF(Dokumentenauswertung!$B35=Dokumentenauswertung!AG35,Dokumentenauswertung!$C$35,0))</f>
        <v/>
      </c>
      <c r="AG34" s="8" t="str">
        <f>IF(Dokumentenauswertung!AH$10="","",IF(Dokumentenauswertung!$B35=Dokumentenauswertung!AH35,Dokumentenauswertung!$C$35,0))</f>
        <v/>
      </c>
      <c r="AH34" s="8" t="str">
        <f>IF(Dokumentenauswertung!AI$10="","",IF(Dokumentenauswertung!$B35=Dokumentenauswertung!AI35,Dokumentenauswertung!$C$35,0))</f>
        <v/>
      </c>
      <c r="AI34" s="8" t="str">
        <f>IF(Dokumentenauswertung!AJ$10="","",IF(Dokumentenauswertung!$B35=Dokumentenauswertung!AJ35,Dokumentenauswertung!$C$35,0))</f>
        <v/>
      </c>
      <c r="AJ34" s="8" t="str">
        <f>IF(Dokumentenauswertung!AK$10="","",IF(Dokumentenauswertung!$B35=Dokumentenauswertung!AK35,Dokumentenauswertung!$C$35,0))</f>
        <v/>
      </c>
    </row>
    <row r="35" spans="3:36" x14ac:dyDescent="0.35">
      <c r="C35" s="12"/>
    </row>
    <row r="36" spans="3:36" x14ac:dyDescent="0.35">
      <c r="C36" s="13" t="s">
        <v>39</v>
      </c>
      <c r="D36" s="6" t="str">
        <f>IF(Dokumentenauswertung!E$10="","",COUNTIF(D$13:D$34,"&gt;0"))</f>
        <v/>
      </c>
      <c r="E36" s="6" t="str">
        <f>IF(Dokumentenauswertung!F$10="","",COUNTIF(E$13:E$34,1))</f>
        <v/>
      </c>
      <c r="F36" s="6" t="str">
        <f>IF(Dokumentenauswertung!G$10="","",COUNTIF(F$13:F$34,1))</f>
        <v/>
      </c>
      <c r="G36" s="6" t="str">
        <f>IF(Dokumentenauswertung!H$10="","",COUNTIF(G$13:G$34,1))</f>
        <v/>
      </c>
      <c r="H36" s="6" t="str">
        <f>IF(Dokumentenauswertung!I$10="","",COUNTIF(H$13:H$34,1))</f>
        <v/>
      </c>
      <c r="I36" s="6" t="str">
        <f>IF(Dokumentenauswertung!J$10="","",COUNTIF(I$13:I$34,1))</f>
        <v/>
      </c>
      <c r="J36" s="6" t="str">
        <f>IF(Dokumentenauswertung!K$10="","",COUNTIF(J$13:J$34,1))</f>
        <v/>
      </c>
      <c r="K36" s="6" t="str">
        <f>IF(Dokumentenauswertung!L$10="","",COUNTIF(K$13:K$34,1))</f>
        <v/>
      </c>
      <c r="L36" s="6" t="str">
        <f>IF(Dokumentenauswertung!M$10="","",COUNTIF(L$13:L$34,1))</f>
        <v/>
      </c>
      <c r="M36" s="6" t="str">
        <f>IF(Dokumentenauswertung!N$10="","",COUNTIF(M$13:M$34,1))</f>
        <v/>
      </c>
      <c r="N36" s="6" t="str">
        <f>IF(Dokumentenauswertung!O$10="","",COUNTIF(N$13:N$34,1))</f>
        <v/>
      </c>
      <c r="O36" s="6" t="str">
        <f>IF(Dokumentenauswertung!P$10="","",COUNTIF(O$13:O$34,1))</f>
        <v/>
      </c>
      <c r="P36" s="6" t="str">
        <f>IF(Dokumentenauswertung!Q$10="","",COUNTIF(P$13:P$34,1))</f>
        <v/>
      </c>
      <c r="Q36" s="6" t="str">
        <f>IF(Dokumentenauswertung!R$10="","",COUNTIF(Q$13:Q$34,1))</f>
        <v/>
      </c>
      <c r="R36" s="6" t="str">
        <f>IF(Dokumentenauswertung!S$10="","",COUNTIF(R$13:R$34,1))</f>
        <v/>
      </c>
      <c r="S36" s="6" t="str">
        <f>IF(Dokumentenauswertung!T$10="","",COUNTIF(S$13:S$34,1))</f>
        <v/>
      </c>
      <c r="T36" s="6" t="str">
        <f>IF(Dokumentenauswertung!U$10="","",COUNTIF(T$13:T$34,1))</f>
        <v/>
      </c>
      <c r="U36" s="6" t="str">
        <f>IF(Dokumentenauswertung!V$10="","",COUNTIF(U$13:U$34,1))</f>
        <v/>
      </c>
      <c r="V36" s="6" t="str">
        <f>IF(Dokumentenauswertung!W$10="","",COUNTIF(V$13:V$34,1))</f>
        <v/>
      </c>
      <c r="W36" s="6" t="str">
        <f>IF(Dokumentenauswertung!X$10="","",COUNTIF(W$13:W$34,1))</f>
        <v/>
      </c>
      <c r="X36" s="6" t="str">
        <f>IF(Dokumentenauswertung!Y$10="","",COUNTIF(X$13:X$34,1))</f>
        <v/>
      </c>
      <c r="Y36" s="6" t="str">
        <f>IF(Dokumentenauswertung!Z$10="","",COUNTIF(Y$13:Y$34,1))</f>
        <v/>
      </c>
      <c r="Z36" s="6" t="str">
        <f>IF(Dokumentenauswertung!AA$10="","",COUNTIF(Z$13:Z$34,1))</f>
        <v/>
      </c>
      <c r="AA36" s="6" t="str">
        <f>IF(Dokumentenauswertung!AB$10="","",COUNTIF(AA$13:AA$34,1))</f>
        <v/>
      </c>
      <c r="AB36" s="6" t="str">
        <f>IF(Dokumentenauswertung!AC$10="","",COUNTIF(AB$13:AB$34,1))</f>
        <v/>
      </c>
      <c r="AC36" s="6" t="str">
        <f>IF(Dokumentenauswertung!AD$10="","",COUNTIF(AC$13:AC$34,1))</f>
        <v/>
      </c>
      <c r="AD36" s="6" t="str">
        <f>IF(Dokumentenauswertung!AE$10="","",COUNTIF(AD$13:AD$34,1))</f>
        <v/>
      </c>
      <c r="AE36" s="6" t="str">
        <f>IF(Dokumentenauswertung!AF$10="","",COUNTIF(AE$13:AE$34,1))</f>
        <v/>
      </c>
      <c r="AF36" s="6" t="str">
        <f>IF(Dokumentenauswertung!AG$10="","",COUNTIF(AF$13:AF$34,1))</f>
        <v/>
      </c>
      <c r="AG36" s="6" t="str">
        <f>IF(Dokumentenauswertung!AH$10="","",COUNTIF(AG$13:AG$34,1))</f>
        <v/>
      </c>
      <c r="AH36" s="6" t="str">
        <f>IF(Dokumentenauswertung!AI$10="","",COUNTIF(AH$13:AH$34,1))</f>
        <v/>
      </c>
      <c r="AI36" s="6" t="str">
        <f>IF(Dokumentenauswertung!AJ$10="","",COUNTIF(AI$13:AI$34,1))</f>
        <v/>
      </c>
      <c r="AJ36" s="6" t="str">
        <f>IF(Dokumentenauswertung!AK$10="","",COUNTIF(AJ$13:AJ$34,1))</f>
        <v/>
      </c>
    </row>
    <row r="37" spans="3:36" x14ac:dyDescent="0.35">
      <c r="C37" s="13" t="s">
        <v>40</v>
      </c>
      <c r="D37" s="7" t="str">
        <f>IF(Dokumentenauswertung!E$10="","",COUNTIF(D$13:D$34,0))</f>
        <v/>
      </c>
      <c r="E37" s="7" t="str">
        <f>IF(Dokumentenauswertung!F$10="","",COUNTIF(E$13:E$34,0))</f>
        <v/>
      </c>
      <c r="F37" s="7" t="str">
        <f>IF(Dokumentenauswertung!G$10="","",COUNTIF(F$13:F$34,0))</f>
        <v/>
      </c>
      <c r="G37" s="7" t="str">
        <f>IF(Dokumentenauswertung!H$10="","",COUNTIF(G$13:G$34,0))</f>
        <v/>
      </c>
      <c r="H37" s="7" t="str">
        <f>IF(Dokumentenauswertung!I$10="","",COUNTIF(H$13:H$34,0))</f>
        <v/>
      </c>
      <c r="I37" s="7" t="str">
        <f>IF(Dokumentenauswertung!J$10="","",COUNTIF(I$13:I$34,0))</f>
        <v/>
      </c>
      <c r="J37" s="7" t="str">
        <f>IF(Dokumentenauswertung!K$10="","",COUNTIF(J$13:J$34,0))</f>
        <v/>
      </c>
      <c r="K37" s="7" t="str">
        <f>IF(Dokumentenauswertung!L$10="","",COUNTIF(K$13:K$34,0))</f>
        <v/>
      </c>
      <c r="L37" s="7" t="str">
        <f>IF(Dokumentenauswertung!M$10="","",COUNTIF(L$13:L$34,0))</f>
        <v/>
      </c>
      <c r="M37" s="7" t="str">
        <f>IF(Dokumentenauswertung!N$10="","",COUNTIF(M$13:M$34,0))</f>
        <v/>
      </c>
      <c r="N37" s="7" t="str">
        <f>IF(Dokumentenauswertung!O$10="","",COUNTIF(N$13:N$34,0))</f>
        <v/>
      </c>
      <c r="O37" s="7" t="str">
        <f>IF(Dokumentenauswertung!P$10="","",COUNTIF(O$13:O$34,0))</f>
        <v/>
      </c>
      <c r="P37" s="7" t="str">
        <f>IF(Dokumentenauswertung!Q$10="","",COUNTIF(P$13:P$34,0))</f>
        <v/>
      </c>
      <c r="Q37" s="7" t="str">
        <f>IF(Dokumentenauswertung!R$10="","",COUNTIF(Q$13:Q$34,0))</f>
        <v/>
      </c>
      <c r="R37" s="7" t="str">
        <f>IF(Dokumentenauswertung!S$10="","",COUNTIF(R$13:R$34,0))</f>
        <v/>
      </c>
      <c r="S37" s="7" t="str">
        <f>IF(Dokumentenauswertung!T$10="","",COUNTIF(S$13:S$34,0))</f>
        <v/>
      </c>
      <c r="T37" s="7" t="str">
        <f>IF(Dokumentenauswertung!U$10="","",COUNTIF(T$13:T$34,0))</f>
        <v/>
      </c>
      <c r="U37" s="7" t="str">
        <f>IF(Dokumentenauswertung!V$10="","",COUNTIF(U$13:U$34,0))</f>
        <v/>
      </c>
      <c r="V37" s="7" t="str">
        <f>IF(Dokumentenauswertung!W$10="","",COUNTIF(V$13:V$34,0))</f>
        <v/>
      </c>
      <c r="W37" s="7" t="str">
        <f>IF(Dokumentenauswertung!X$10="","",COUNTIF(W$13:W$34,0))</f>
        <v/>
      </c>
      <c r="X37" s="7" t="str">
        <f>IF(Dokumentenauswertung!Y$10="","",COUNTIF(X$13:X$34,0))</f>
        <v/>
      </c>
      <c r="Y37" s="7" t="str">
        <f>IF(Dokumentenauswertung!Z$10="","",COUNTIF(Y$13:Y$34,0))</f>
        <v/>
      </c>
      <c r="Z37" s="7" t="str">
        <f>IF(Dokumentenauswertung!AA$10="","",COUNTIF(Z$13:Z$34,0))</f>
        <v/>
      </c>
      <c r="AA37" s="7" t="str">
        <f>IF(Dokumentenauswertung!AB$10="","",COUNTIF(AA$13:AA$34,0))</f>
        <v/>
      </c>
      <c r="AB37" s="7" t="str">
        <f>IF(Dokumentenauswertung!AC$10="","",COUNTIF(AB$13:AB$34,0))</f>
        <v/>
      </c>
      <c r="AC37" s="7" t="str">
        <f>IF(Dokumentenauswertung!AD$10="","",COUNTIF(AC$13:AC$34,0))</f>
        <v/>
      </c>
      <c r="AD37" s="7" t="str">
        <f>IF(Dokumentenauswertung!AE$10="","",COUNTIF(AD$13:AD$34,0))</f>
        <v/>
      </c>
      <c r="AE37" s="7" t="str">
        <f>IF(Dokumentenauswertung!AF$10="","",COUNTIF(AE$13:AE$34,0))</f>
        <v/>
      </c>
      <c r="AF37" s="7" t="str">
        <f>IF(Dokumentenauswertung!AG$10="","",COUNTIF(AF$13:AF$34,0))</f>
        <v/>
      </c>
      <c r="AG37" s="7" t="str">
        <f>IF(Dokumentenauswertung!AH$10="","",COUNTIF(AG$13:AG$34,0))</f>
        <v/>
      </c>
      <c r="AH37" s="7" t="str">
        <f>IF(Dokumentenauswertung!AI$10="","",COUNTIF(AH$13:AH$34,0))</f>
        <v/>
      </c>
      <c r="AI37" s="7" t="str">
        <f>IF(Dokumentenauswertung!AJ$10="","",COUNTIF(AI$13:AI$34,0))</f>
        <v/>
      </c>
      <c r="AJ37" s="7" t="str">
        <f>IF(Dokumentenauswertung!AK$10="","",COUNTIF(AJ$13:AJ$34,0))</f>
        <v/>
      </c>
    </row>
    <row r="38" spans="3:36" x14ac:dyDescent="0.35">
      <c r="C38" s="1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3:36" x14ac:dyDescent="0.35">
      <c r="C39" s="13" t="s">
        <v>41</v>
      </c>
      <c r="D39" s="9" t="str">
        <f>IF(Dokumentenauswertung!E$10="","",D36/SUM(D36:D37))</f>
        <v/>
      </c>
      <c r="E39" s="9" t="str">
        <f>IF(Dokumentenauswertung!F$10="","",E36/SUM(E36:E37))</f>
        <v/>
      </c>
      <c r="F39" s="9" t="str">
        <f>IF(Dokumentenauswertung!G$10="","",F36/SUM(F36:F37))</f>
        <v/>
      </c>
      <c r="G39" s="9" t="str">
        <f>IF(Dokumentenauswertung!H$10="","",G36/SUM(G36:G37))</f>
        <v/>
      </c>
      <c r="H39" s="9" t="str">
        <f>IF(Dokumentenauswertung!I$10="","",H36/SUM(H36:H37))</f>
        <v/>
      </c>
      <c r="I39" s="9" t="str">
        <f>IF(Dokumentenauswertung!J$10="","",I36/SUM(I36:I37))</f>
        <v/>
      </c>
      <c r="J39" s="9" t="str">
        <f>IF(Dokumentenauswertung!K$10="","",J36/SUM(J36:J37))</f>
        <v/>
      </c>
      <c r="K39" s="9" t="str">
        <f>IF(Dokumentenauswertung!L$10="","",K36/SUM(K36:K37))</f>
        <v/>
      </c>
      <c r="L39" s="9" t="str">
        <f>IF(Dokumentenauswertung!M$10="","",L36/SUM(L36:L37))</f>
        <v/>
      </c>
      <c r="M39" s="9" t="str">
        <f>IF(Dokumentenauswertung!N$10="","",M36/SUM(M36:M37))</f>
        <v/>
      </c>
      <c r="N39" s="9" t="str">
        <f>IF(Dokumentenauswertung!O$10="","",N36/SUM(N36:N37))</f>
        <v/>
      </c>
      <c r="O39" s="9" t="str">
        <f>IF(Dokumentenauswertung!P$10="","",O36/SUM(O36:O37))</f>
        <v/>
      </c>
      <c r="P39" s="9" t="str">
        <f>IF(Dokumentenauswertung!Q$10="","",P36/SUM(P36:P37))</f>
        <v/>
      </c>
      <c r="Q39" s="9" t="str">
        <f>IF(Dokumentenauswertung!R$10="","",Q36/SUM(Q36:Q37))</f>
        <v/>
      </c>
      <c r="R39" s="9" t="str">
        <f>IF(Dokumentenauswertung!S$10="","",R36/SUM(R36:R37))</f>
        <v/>
      </c>
      <c r="S39" s="9" t="str">
        <f>IF(Dokumentenauswertung!T$10="","",S36/SUM(S36:S37))</f>
        <v/>
      </c>
      <c r="T39" s="9" t="str">
        <f>IF(Dokumentenauswertung!U$10="","",T36/SUM(T36:T37))</f>
        <v/>
      </c>
      <c r="U39" s="9" t="str">
        <f>IF(Dokumentenauswertung!V$10="","",U36/SUM(U36:U37))</f>
        <v/>
      </c>
      <c r="V39" s="9" t="str">
        <f>IF(Dokumentenauswertung!W$10="","",V36/SUM(V36:V37))</f>
        <v/>
      </c>
      <c r="W39" s="9" t="str">
        <f>IF(Dokumentenauswertung!X$10="","",W36/SUM(W36:W37))</f>
        <v/>
      </c>
      <c r="X39" s="9" t="str">
        <f>IF(Dokumentenauswertung!Y$10="","",X36/SUM(X36:X37))</f>
        <v/>
      </c>
      <c r="Y39" s="9" t="str">
        <f>IF(Dokumentenauswertung!Z$10="","",Y36/SUM(Y36:Y37))</f>
        <v/>
      </c>
      <c r="Z39" s="9" t="str">
        <f>IF(Dokumentenauswertung!AA$10="","",Z36/SUM(Z36:Z37))</f>
        <v/>
      </c>
      <c r="AA39" s="9" t="str">
        <f>IF(Dokumentenauswertung!AB$10="","",AA36/SUM(AA36:AA37))</f>
        <v/>
      </c>
      <c r="AB39" s="9" t="str">
        <f>IF(Dokumentenauswertung!AC$10="","",AB36/SUM(AB36:AB37))</f>
        <v/>
      </c>
      <c r="AC39" s="9" t="str">
        <f>IF(Dokumentenauswertung!AD$10="","",AC36/SUM(AC36:AC37))</f>
        <v/>
      </c>
      <c r="AD39" s="9" t="str">
        <f>IF(Dokumentenauswertung!AE$10="","",AD36/SUM(AD36:AD37))</f>
        <v/>
      </c>
      <c r="AE39" s="9" t="str">
        <f>IF(Dokumentenauswertung!AF$10="","",AE36/SUM(AE36:AE37))</f>
        <v/>
      </c>
      <c r="AF39" s="9" t="str">
        <f>IF(Dokumentenauswertung!AG$10="","",AF36/SUM(AF36:AF37))</f>
        <v/>
      </c>
      <c r="AG39" s="9" t="str">
        <f>IF(Dokumentenauswertung!AH$10="","",AG36/SUM(AG36:AG37))</f>
        <v/>
      </c>
      <c r="AH39" s="9" t="str">
        <f>IF(Dokumentenauswertung!AI$10="","",AH36/SUM(AH36:AH37))</f>
        <v/>
      </c>
      <c r="AI39" s="9" t="str">
        <f>IF(Dokumentenauswertung!AJ$10="","",AI36/SUM(AI36:AI37))</f>
        <v/>
      </c>
      <c r="AJ39" s="9" t="str">
        <f>IF(Dokumentenauswertung!AK$10="","",AJ36/SUM(AJ36:AJ37))</f>
        <v/>
      </c>
    </row>
    <row r="40" spans="3:36" x14ac:dyDescent="0.35"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3:36" ht="29" x14ac:dyDescent="0.35">
      <c r="C41" s="13" t="s">
        <v>48</v>
      </c>
      <c r="D41" s="11" t="str">
        <f>IF(Dokumentenauswertung!E$10="","",SUM(Dokumentenauswertung!$C$14:$C$35))</f>
        <v/>
      </c>
      <c r="E41" s="11" t="str">
        <f>IF(Dokumentenauswertung!F$10="","",SUM(Dokumentenauswertung!$C$14:$C$35))</f>
        <v/>
      </c>
      <c r="F41" s="11" t="str">
        <f>IF(Dokumentenauswertung!G$10="","",SUM(Dokumentenauswertung!$C$14:$C$35))</f>
        <v/>
      </c>
      <c r="G41" s="11" t="str">
        <f>IF(Dokumentenauswertung!H$10="","",SUM(Dokumentenauswertung!$C$14:$C$35))</f>
        <v/>
      </c>
      <c r="H41" s="11" t="str">
        <f>IF(Dokumentenauswertung!I$10="","",SUM(Dokumentenauswertung!$C$14:$C$35))</f>
        <v/>
      </c>
      <c r="I41" s="11" t="str">
        <f>IF(Dokumentenauswertung!J$10="","",SUM(Dokumentenauswertung!$C$14:$C$35))</f>
        <v/>
      </c>
      <c r="J41" s="11" t="str">
        <f>IF(Dokumentenauswertung!K$10="","",SUM(Dokumentenauswertung!$C$14:$C$35))</f>
        <v/>
      </c>
      <c r="K41" s="11" t="str">
        <f>IF(Dokumentenauswertung!L$10="","",SUM(Dokumentenauswertung!$C$14:$C$35))</f>
        <v/>
      </c>
      <c r="L41" s="11" t="str">
        <f>IF(Dokumentenauswertung!M$10="","",SUM(Dokumentenauswertung!$C$14:$C$35))</f>
        <v/>
      </c>
      <c r="M41" s="11" t="str">
        <f>IF(Dokumentenauswertung!N$10="","",SUM(Dokumentenauswertung!$C$14:$C$35))</f>
        <v/>
      </c>
      <c r="N41" s="11" t="str">
        <f>IF(Dokumentenauswertung!O$10="","",SUM(Dokumentenauswertung!$C$14:$C$35))</f>
        <v/>
      </c>
      <c r="O41" s="11" t="str">
        <f>IF(Dokumentenauswertung!P$10="","",SUM(Dokumentenauswertung!$C$14:$C$35))</f>
        <v/>
      </c>
      <c r="P41" s="11" t="str">
        <f>IF(Dokumentenauswertung!Q$10="","",SUM(Dokumentenauswertung!$C$14:$C$35))</f>
        <v/>
      </c>
      <c r="Q41" s="11" t="str">
        <f>IF(Dokumentenauswertung!R$10="","",SUM(Dokumentenauswertung!$C$14:$C$35))</f>
        <v/>
      </c>
      <c r="R41" s="11" t="str">
        <f>IF(Dokumentenauswertung!S$10="","",SUM(Dokumentenauswertung!$C$14:$C$35))</f>
        <v/>
      </c>
      <c r="S41" s="11" t="str">
        <f>IF(Dokumentenauswertung!T$10="","",SUM(Dokumentenauswertung!$C$14:$C$35))</f>
        <v/>
      </c>
      <c r="T41" s="11" t="str">
        <f>IF(Dokumentenauswertung!U$10="","",SUM(Dokumentenauswertung!$C$14:$C$35))</f>
        <v/>
      </c>
      <c r="U41" s="11" t="str">
        <f>IF(Dokumentenauswertung!V$10="","",SUM(Dokumentenauswertung!$C$14:$C$35))</f>
        <v/>
      </c>
      <c r="V41" s="11" t="str">
        <f>IF(Dokumentenauswertung!W$10="","",SUM(Dokumentenauswertung!$C$14:$C$35))</f>
        <v/>
      </c>
      <c r="W41" s="11" t="str">
        <f>IF(Dokumentenauswertung!X$10="","",SUM(Dokumentenauswertung!$C$14:$C$35))</f>
        <v/>
      </c>
      <c r="X41" s="11" t="str">
        <f>IF(Dokumentenauswertung!Y$10="","",SUM(Dokumentenauswertung!$C$14:$C$35))</f>
        <v/>
      </c>
      <c r="Y41" s="11" t="str">
        <f>IF(Dokumentenauswertung!Z$10="","",SUM(Dokumentenauswertung!$C$14:$C$35))</f>
        <v/>
      </c>
      <c r="Z41" s="11" t="str">
        <f>IF(Dokumentenauswertung!AA$10="","",SUM(Dokumentenauswertung!$C$14:$C$35))</f>
        <v/>
      </c>
      <c r="AA41" s="11" t="str">
        <f>IF(Dokumentenauswertung!AB$10="","",SUM(Dokumentenauswertung!$C$14:$C$35))</f>
        <v/>
      </c>
      <c r="AB41" s="11" t="str">
        <f>IF(Dokumentenauswertung!AC$10="","",SUM(Dokumentenauswertung!$C$14:$C$35))</f>
        <v/>
      </c>
      <c r="AC41" s="11" t="str">
        <f>IF(Dokumentenauswertung!AD$10="","",SUM(Dokumentenauswertung!$C$14:$C$35))</f>
        <v/>
      </c>
      <c r="AD41" s="11" t="str">
        <f>IF(Dokumentenauswertung!AE$10="","",SUM(Dokumentenauswertung!$C$14:$C$35))</f>
        <v/>
      </c>
      <c r="AE41" s="11" t="str">
        <f>IF(Dokumentenauswertung!AF$10="","",SUM(Dokumentenauswertung!$C$14:$C$35))</f>
        <v/>
      </c>
      <c r="AF41" s="11" t="str">
        <f>IF(Dokumentenauswertung!AG$10="","",SUM(Dokumentenauswertung!$C$14:$C$35))</f>
        <v/>
      </c>
      <c r="AG41" s="11" t="str">
        <f>IF(Dokumentenauswertung!AH$10="","",SUM(Dokumentenauswertung!$C$14:$C$35))</f>
        <v/>
      </c>
      <c r="AH41" s="11" t="str">
        <f>IF(Dokumentenauswertung!AI$10="","",SUM(Dokumentenauswertung!$C$14:$C$35))</f>
        <v/>
      </c>
      <c r="AI41" s="11" t="str">
        <f>IF(Dokumentenauswertung!AJ$10="","",SUM(Dokumentenauswertung!$C$14:$C$35))</f>
        <v/>
      </c>
      <c r="AJ41" s="11" t="str">
        <f>IF(Dokumentenauswertung!AK$10="","",SUM(Dokumentenauswertung!$C$14:$C$35))</f>
        <v/>
      </c>
    </row>
    <row r="42" spans="3:36" x14ac:dyDescent="0.35">
      <c r="C42" s="13" t="s">
        <v>47</v>
      </c>
      <c r="D42" s="10" t="str">
        <f>IF(Dokumentenauswertung!E$10="","",SUM(D$13:D$34))</f>
        <v/>
      </c>
      <c r="E42" s="10" t="str">
        <f>IF(Dokumentenauswertung!F$10="","",SUM(E$13:E$34))</f>
        <v/>
      </c>
      <c r="F42" s="10" t="str">
        <f>IF(Dokumentenauswertung!G$10="","",SUM(F$13:F$34))</f>
        <v/>
      </c>
      <c r="G42" s="10" t="str">
        <f>IF(Dokumentenauswertung!H$10="","",SUM(G$13:G$34))</f>
        <v/>
      </c>
      <c r="H42" s="10" t="str">
        <f>IF(Dokumentenauswertung!I$10="","",SUM(H$13:H$34))</f>
        <v/>
      </c>
      <c r="I42" s="10" t="str">
        <f>IF(Dokumentenauswertung!J$10="","",SUM(I$13:I$34))</f>
        <v/>
      </c>
      <c r="J42" s="10" t="str">
        <f>IF(Dokumentenauswertung!K$10="","",SUM(J$13:J$34))</f>
        <v/>
      </c>
      <c r="K42" s="10" t="str">
        <f>IF(Dokumentenauswertung!L$10="","",SUM(K$13:K$34))</f>
        <v/>
      </c>
      <c r="L42" s="10" t="str">
        <f>IF(Dokumentenauswertung!M$10="","",SUM(L$13:L$34))</f>
        <v/>
      </c>
      <c r="M42" s="10" t="str">
        <f>IF(Dokumentenauswertung!N$10="","",SUM(M$13:M$34))</f>
        <v/>
      </c>
      <c r="N42" s="10" t="str">
        <f>IF(Dokumentenauswertung!O$10="","",SUM(N$13:N$34))</f>
        <v/>
      </c>
      <c r="O42" s="10" t="str">
        <f>IF(Dokumentenauswertung!P$10="","",SUM(O$13:O$34))</f>
        <v/>
      </c>
      <c r="P42" s="10" t="str">
        <f>IF(Dokumentenauswertung!Q$10="","",SUM(P$13:P$34))</f>
        <v/>
      </c>
      <c r="Q42" s="10" t="str">
        <f>IF(Dokumentenauswertung!R$10="","",SUM(Q$13:Q$34))</f>
        <v/>
      </c>
      <c r="R42" s="10" t="str">
        <f>IF(Dokumentenauswertung!S$10="","",SUM(R$13:R$34))</f>
        <v/>
      </c>
      <c r="S42" s="10" t="str">
        <f>IF(Dokumentenauswertung!T$10="","",SUM(S$13:S$34))</f>
        <v/>
      </c>
      <c r="T42" s="10" t="str">
        <f>IF(Dokumentenauswertung!U$10="","",SUM(T$13:T$34))</f>
        <v/>
      </c>
      <c r="U42" s="10" t="str">
        <f>IF(Dokumentenauswertung!V$10="","",SUM(U$13:U$34))</f>
        <v/>
      </c>
      <c r="V42" s="10" t="str">
        <f>IF(Dokumentenauswertung!W$10="","",SUM(V$13:V$34))</f>
        <v/>
      </c>
      <c r="W42" s="10" t="str">
        <f>IF(Dokumentenauswertung!X$10="","",SUM(W$13:W$34))</f>
        <v/>
      </c>
      <c r="X42" s="10" t="str">
        <f>IF(Dokumentenauswertung!Y$10="","",SUM(X$13:X$34))</f>
        <v/>
      </c>
      <c r="Y42" s="10" t="str">
        <f>IF(Dokumentenauswertung!Z$10="","",SUM(Y$13:Y$34))</f>
        <v/>
      </c>
      <c r="Z42" s="10" t="str">
        <f>IF(Dokumentenauswertung!AA$10="","",SUM(Z$13:Z$34))</f>
        <v/>
      </c>
      <c r="AA42" s="10" t="str">
        <f>IF(Dokumentenauswertung!AB$10="","",SUM(AA$13:AA$34))</f>
        <v/>
      </c>
      <c r="AB42" s="10" t="str">
        <f>IF(Dokumentenauswertung!AC$10="","",SUM(AB$13:AB$34))</f>
        <v/>
      </c>
      <c r="AC42" s="10" t="str">
        <f>IF(Dokumentenauswertung!AD$10="","",SUM(AC$13:AC$34))</f>
        <v/>
      </c>
      <c r="AD42" s="10" t="str">
        <f>IF(Dokumentenauswertung!AE$10="","",SUM(AD$13:AD$34))</f>
        <v/>
      </c>
      <c r="AE42" s="10" t="str">
        <f>IF(Dokumentenauswertung!AF$10="","",SUM(AE$13:AE$34))</f>
        <v/>
      </c>
      <c r="AF42" s="10" t="str">
        <f>IF(Dokumentenauswertung!AG$10="","",SUM(AF$13:AF$34))</f>
        <v/>
      </c>
      <c r="AG42" s="10" t="str">
        <f>IF(Dokumentenauswertung!AH$10="","",SUM(AG$13:AG$34))</f>
        <v/>
      </c>
      <c r="AH42" s="10" t="str">
        <f>IF(Dokumentenauswertung!AI$10="","",SUM(AH$13:AH$34))</f>
        <v/>
      </c>
      <c r="AI42" s="10" t="str">
        <f>IF(Dokumentenauswertung!AJ$10="","",SUM(AI$13:AI$34))</f>
        <v/>
      </c>
      <c r="AJ42" s="10" t="str">
        <f>IF(Dokumentenauswertung!AK$10="","",SUM(AJ$13:AJ$34))</f>
        <v/>
      </c>
    </row>
    <row r="43" spans="3:36" x14ac:dyDescent="0.35">
      <c r="C43" s="13" t="s">
        <v>46</v>
      </c>
      <c r="D43" s="9" t="str">
        <f>IF(Dokumentenauswertung!E$10="","",D$42/D$41)</f>
        <v/>
      </c>
      <c r="E43" s="9" t="str">
        <f>IF(Dokumentenauswertung!F$10="","",E$42/E$41)</f>
        <v/>
      </c>
      <c r="F43" s="9" t="str">
        <f>IF(Dokumentenauswertung!G$10="","",F$42/F$41)</f>
        <v/>
      </c>
      <c r="G43" s="9" t="str">
        <f>IF(Dokumentenauswertung!H$10="","",G$42/G$41)</f>
        <v/>
      </c>
      <c r="H43" s="9" t="str">
        <f>IF(Dokumentenauswertung!I$10="","",H$42/H$41)</f>
        <v/>
      </c>
      <c r="I43" s="9" t="str">
        <f>IF(Dokumentenauswertung!J$10="","",I$42/I$41)</f>
        <v/>
      </c>
      <c r="J43" s="9" t="str">
        <f>IF(Dokumentenauswertung!K$10="","",J$42/J$41)</f>
        <v/>
      </c>
      <c r="K43" s="9" t="str">
        <f>IF(Dokumentenauswertung!L$10="","",K$42/K$41)</f>
        <v/>
      </c>
      <c r="L43" s="9" t="str">
        <f>IF(Dokumentenauswertung!M$10="","",L$42/L$41)</f>
        <v/>
      </c>
      <c r="M43" s="9" t="str">
        <f>IF(Dokumentenauswertung!N$10="","",M$42/M$41)</f>
        <v/>
      </c>
      <c r="N43" s="9" t="str">
        <f>IF(Dokumentenauswertung!O$10="","",N$42/N$41)</f>
        <v/>
      </c>
      <c r="O43" s="9" t="str">
        <f>IF(Dokumentenauswertung!P$10="","",O$42/O$41)</f>
        <v/>
      </c>
      <c r="P43" s="9" t="str">
        <f>IF(Dokumentenauswertung!Q$10="","",P$42/P$41)</f>
        <v/>
      </c>
      <c r="Q43" s="9" t="str">
        <f>IF(Dokumentenauswertung!R$10="","",Q$42/Q$41)</f>
        <v/>
      </c>
      <c r="R43" s="9" t="str">
        <f>IF(Dokumentenauswertung!S$10="","",R$42/R$41)</f>
        <v/>
      </c>
      <c r="S43" s="9" t="str">
        <f>IF(Dokumentenauswertung!T$10="","",S$42/S$41)</f>
        <v/>
      </c>
      <c r="T43" s="9" t="str">
        <f>IF(Dokumentenauswertung!U$10="","",T$42/T$41)</f>
        <v/>
      </c>
      <c r="U43" s="9" t="str">
        <f>IF(Dokumentenauswertung!V$10="","",U$42/U$41)</f>
        <v/>
      </c>
      <c r="V43" s="9" t="str">
        <f>IF(Dokumentenauswertung!W$10="","",V$42/V$41)</f>
        <v/>
      </c>
      <c r="W43" s="9" t="str">
        <f>IF(Dokumentenauswertung!X$10="","",W$42/W$41)</f>
        <v/>
      </c>
      <c r="X43" s="9" t="str">
        <f>IF(Dokumentenauswertung!Y$10="","",X$42/X$41)</f>
        <v/>
      </c>
      <c r="Y43" s="9" t="str">
        <f>IF(Dokumentenauswertung!Z$10="","",Y$42/Y$41)</f>
        <v/>
      </c>
      <c r="Z43" s="9" t="str">
        <f>IF(Dokumentenauswertung!AA$10="","",Z$42/Z$41)</f>
        <v/>
      </c>
      <c r="AA43" s="9" t="str">
        <f>IF(Dokumentenauswertung!AB$10="","",AA$42/AA$41)</f>
        <v/>
      </c>
      <c r="AB43" s="9" t="str">
        <f>IF(Dokumentenauswertung!AC$10="","",AB$42/AB$41)</f>
        <v/>
      </c>
      <c r="AC43" s="9" t="str">
        <f>IF(Dokumentenauswertung!AD$10="","",AC$42/AC$41)</f>
        <v/>
      </c>
      <c r="AD43" s="9" t="str">
        <f>IF(Dokumentenauswertung!AE$10="","",AD$42/AD$41)</f>
        <v/>
      </c>
      <c r="AE43" s="9" t="str">
        <f>IF(Dokumentenauswertung!AF$10="","",AE$42/AE$41)</f>
        <v/>
      </c>
      <c r="AF43" s="9" t="str">
        <f>IF(Dokumentenauswertung!AG$10="","",AF$42/AF$41)</f>
        <v/>
      </c>
      <c r="AG43" s="9" t="str">
        <f>IF(Dokumentenauswertung!AH$10="","",AG$42/AG$41)</f>
        <v/>
      </c>
      <c r="AH43" s="9" t="str">
        <f>IF(Dokumentenauswertung!AI$10="","",AH$42/AH$41)</f>
        <v/>
      </c>
      <c r="AI43" s="9" t="str">
        <f>IF(Dokumentenauswertung!AJ$10="","",AI$42/AI$41)</f>
        <v/>
      </c>
      <c r="AJ43" s="9" t="str">
        <f>IF(Dokumentenauswertung!AK$10="","",AJ$42/AJ$41)</f>
        <v/>
      </c>
    </row>
    <row r="44" spans="3:36" x14ac:dyDescent="0.35">
      <c r="C44" s="14"/>
    </row>
    <row r="45" spans="3:36" x14ac:dyDescent="0.35">
      <c r="C45" s="14"/>
    </row>
    <row r="46" spans="3:36" x14ac:dyDescent="0.35">
      <c r="C46" s="14"/>
    </row>
    <row r="47" spans="3:36" ht="29" x14ac:dyDescent="0.35">
      <c r="C47" s="15" t="s">
        <v>43</v>
      </c>
    </row>
    <row r="48" spans="3:36" x14ac:dyDescent="0.35">
      <c r="C48" s="5" t="str">
        <f>IFERROR(AVERAGE(D39:AJ39),"keine Daten zur Bestimmung des Mittelwertes")</f>
        <v>keine Daten zur Bestimmung des Mittelwertes</v>
      </c>
    </row>
    <row r="49" spans="3:3" x14ac:dyDescent="0.35">
      <c r="C49" s="14"/>
    </row>
    <row r="50" spans="3:3" ht="29" x14ac:dyDescent="0.35">
      <c r="C50" s="15" t="s">
        <v>49</v>
      </c>
    </row>
    <row r="51" spans="3:3" ht="29" x14ac:dyDescent="0.35">
      <c r="C51" s="5" t="str">
        <f>IFERROR(AVERAGE(D43:AJ43),"keine Daten zur Bestimmung des Mittelwertes")</f>
        <v>keine Daten zur Bestimmung des Mittelwertes</v>
      </c>
    </row>
  </sheetData>
  <conditionalFormatting sqref="D13:AJ34">
    <cfRule type="cellIs" dxfId="5" priority="1" operator="between">
      <formula>1</formula>
      <formula>3</formula>
    </cfRule>
    <cfRule type="cellIs" dxfId="4" priority="2" operator="equal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C0469-105E-469F-AE68-90380C288324}">
  <sheetPr codeName="Tabelle3"/>
  <dimension ref="A1:F23"/>
  <sheetViews>
    <sheetView workbookViewId="0">
      <selection activeCell="I28" sqref="I27:I28"/>
    </sheetView>
  </sheetViews>
  <sheetFormatPr baseColWidth="10" defaultRowHeight="14.5" x14ac:dyDescent="0.35"/>
  <cols>
    <col min="4" max="4" width="13.26953125" customWidth="1"/>
    <col min="5" max="5" width="12.7265625" customWidth="1"/>
    <col min="10" max="10" width="3.81640625" bestFit="1" customWidth="1"/>
    <col min="11" max="11" width="10" bestFit="1" customWidth="1"/>
    <col min="12" max="12" width="15.54296875" bestFit="1" customWidth="1"/>
    <col min="13" max="14" width="10" bestFit="1" customWidth="1"/>
    <col min="15" max="15" width="15.54296875" bestFit="1" customWidth="1"/>
  </cols>
  <sheetData>
    <row r="1" spans="1:6" x14ac:dyDescent="0.35">
      <c r="A1" t="s">
        <v>27</v>
      </c>
      <c r="B1" t="s">
        <v>28</v>
      </c>
      <c r="C1" t="s">
        <v>29</v>
      </c>
      <c r="D1" t="s">
        <v>31</v>
      </c>
      <c r="E1" t="s">
        <v>32</v>
      </c>
      <c r="F1" t="s">
        <v>30</v>
      </c>
    </row>
    <row r="2" spans="1:6" x14ac:dyDescent="0.35">
      <c r="A2" t="str">
        <f>Dokumentenauswertung!$A14</f>
        <v>A1</v>
      </c>
      <c r="B2">
        <f>COUNTIF(Punkteauswertung!$D13:$AJ13,"&gt;0")</f>
        <v>0</v>
      </c>
      <c r="C2">
        <f>COUNTIF(Punkteauswertung!$D13:$AJ13,0)</f>
        <v>0</v>
      </c>
      <c r="D2" s="1" t="str">
        <f t="shared" ref="D2:D23" si="0">IFERROR(B2/$F$2,"")</f>
        <v/>
      </c>
      <c r="E2" s="1" t="str">
        <f t="shared" ref="E2:E23" si="1">IFERROR(C2/$F$2,"")</f>
        <v/>
      </c>
      <c r="F2">
        <f t="shared" ref="F2:F23" si="2">SUM(B2:C2)</f>
        <v>0</v>
      </c>
    </row>
    <row r="3" spans="1:6" x14ac:dyDescent="0.35">
      <c r="A3" t="str">
        <f>Dokumentenauswertung!$A15</f>
        <v>A2</v>
      </c>
      <c r="B3">
        <f>COUNTIF(Punkteauswertung!$D14:$AJ14,"&gt;0")</f>
        <v>0</v>
      </c>
      <c r="C3">
        <f>COUNTIF(Punkteauswertung!$D14:$AJ14,0)</f>
        <v>0</v>
      </c>
      <c r="D3" s="1" t="str">
        <f t="shared" si="0"/>
        <v/>
      </c>
      <c r="E3" s="1" t="str">
        <f t="shared" si="1"/>
        <v/>
      </c>
      <c r="F3">
        <f t="shared" si="2"/>
        <v>0</v>
      </c>
    </row>
    <row r="4" spans="1:6" x14ac:dyDescent="0.35">
      <c r="A4" t="str">
        <f>Dokumentenauswertung!$A16</f>
        <v>A3</v>
      </c>
      <c r="B4">
        <f>COUNTIF(Punkteauswertung!$D15:$AJ15,"&gt;0")</f>
        <v>0</v>
      </c>
      <c r="C4">
        <f>COUNTIF(Punkteauswertung!$D15:$AJ15,0)</f>
        <v>0</v>
      </c>
      <c r="D4" s="1" t="str">
        <f t="shared" si="0"/>
        <v/>
      </c>
      <c r="E4" s="1" t="str">
        <f t="shared" si="1"/>
        <v/>
      </c>
      <c r="F4">
        <f t="shared" si="2"/>
        <v>0</v>
      </c>
    </row>
    <row r="5" spans="1:6" x14ac:dyDescent="0.35">
      <c r="A5" t="str">
        <f>Dokumentenauswertung!$A17</f>
        <v>A4.a</v>
      </c>
      <c r="B5">
        <f>COUNTIF(Punkteauswertung!$D16:$AJ16,"&gt;0")</f>
        <v>0</v>
      </c>
      <c r="C5">
        <f>COUNTIF(Punkteauswertung!$D16:$AJ16,0)</f>
        <v>0</v>
      </c>
      <c r="D5" s="1" t="str">
        <f t="shared" si="0"/>
        <v/>
      </c>
      <c r="E5" s="1" t="str">
        <f t="shared" si="1"/>
        <v/>
      </c>
      <c r="F5">
        <f t="shared" si="2"/>
        <v>0</v>
      </c>
    </row>
    <row r="6" spans="1:6" x14ac:dyDescent="0.35">
      <c r="A6" t="str">
        <f>Dokumentenauswertung!$A18</f>
        <v>A4.b</v>
      </c>
      <c r="B6">
        <f>COUNTIF(Punkteauswertung!$D17:$AJ17,"&gt;0")</f>
        <v>0</v>
      </c>
      <c r="C6">
        <f>COUNTIF(Punkteauswertung!$D17:$AJ17,0)</f>
        <v>0</v>
      </c>
      <c r="D6" s="1" t="str">
        <f t="shared" si="0"/>
        <v/>
      </c>
      <c r="E6" s="1" t="str">
        <f t="shared" si="1"/>
        <v/>
      </c>
      <c r="F6">
        <f t="shared" si="2"/>
        <v>0</v>
      </c>
    </row>
    <row r="7" spans="1:6" x14ac:dyDescent="0.35">
      <c r="A7" t="str">
        <f>Dokumentenauswertung!$A19</f>
        <v>A4.c</v>
      </c>
      <c r="B7">
        <f>COUNTIF(Punkteauswertung!$D18:$AJ18,"&gt;0")</f>
        <v>0</v>
      </c>
      <c r="C7">
        <f>COUNTIF(Punkteauswertung!$D18:$AJ18,0)</f>
        <v>0</v>
      </c>
      <c r="D7" s="1" t="str">
        <f t="shared" si="0"/>
        <v/>
      </c>
      <c r="E7" s="1" t="str">
        <f t="shared" si="1"/>
        <v/>
      </c>
      <c r="F7">
        <f t="shared" si="2"/>
        <v>0</v>
      </c>
    </row>
    <row r="8" spans="1:6" x14ac:dyDescent="0.35">
      <c r="A8" t="str">
        <f>Dokumentenauswertung!$A20</f>
        <v>A5.1</v>
      </c>
      <c r="B8">
        <f>COUNTIF(Punkteauswertung!$D19:$AJ19,"&gt;0")</f>
        <v>0</v>
      </c>
      <c r="C8">
        <f>COUNTIF(Punkteauswertung!$D19:$AJ19,0)</f>
        <v>0</v>
      </c>
      <c r="D8" s="1" t="str">
        <f t="shared" si="0"/>
        <v/>
      </c>
      <c r="E8" s="1" t="str">
        <f t="shared" si="1"/>
        <v/>
      </c>
      <c r="F8">
        <f t="shared" si="2"/>
        <v>0</v>
      </c>
    </row>
    <row r="9" spans="1:6" x14ac:dyDescent="0.35">
      <c r="A9" t="str">
        <f>Dokumentenauswertung!$A21</f>
        <v>A5.2</v>
      </c>
      <c r="B9">
        <f>COUNTIF(Punkteauswertung!$D20:$AJ20,"&gt;0")</f>
        <v>0</v>
      </c>
      <c r="C9">
        <f>COUNTIF(Punkteauswertung!$D20:$AJ20,0)</f>
        <v>0</v>
      </c>
      <c r="D9" s="1" t="str">
        <f t="shared" si="0"/>
        <v/>
      </c>
      <c r="E9" s="1" t="str">
        <f t="shared" si="1"/>
        <v/>
      </c>
      <c r="F9">
        <f t="shared" si="2"/>
        <v>0</v>
      </c>
    </row>
    <row r="10" spans="1:6" x14ac:dyDescent="0.35">
      <c r="A10" t="str">
        <f>Dokumentenauswertung!$A22</f>
        <v>A6.1</v>
      </c>
      <c r="B10">
        <f>COUNTIF(Punkteauswertung!$D21:$AJ21,"&gt;0")</f>
        <v>0</v>
      </c>
      <c r="C10">
        <f>COUNTIF(Punkteauswertung!$D21:$AJ21,0)</f>
        <v>0</v>
      </c>
      <c r="D10" s="1" t="str">
        <f t="shared" si="0"/>
        <v/>
      </c>
      <c r="E10" s="1" t="str">
        <f t="shared" si="1"/>
        <v/>
      </c>
      <c r="F10">
        <f t="shared" si="2"/>
        <v>0</v>
      </c>
    </row>
    <row r="11" spans="1:6" x14ac:dyDescent="0.35">
      <c r="A11" t="str">
        <f>Dokumentenauswertung!$A23</f>
        <v>A6.2</v>
      </c>
      <c r="B11">
        <f>COUNTIF(Punkteauswertung!$D22:$AJ22,"&gt;0")</f>
        <v>0</v>
      </c>
      <c r="C11">
        <f>COUNTIF(Punkteauswertung!$D22:$AJ22,0)</f>
        <v>0</v>
      </c>
      <c r="D11" s="1" t="str">
        <f t="shared" si="0"/>
        <v/>
      </c>
      <c r="E11" s="1" t="str">
        <f t="shared" si="1"/>
        <v/>
      </c>
      <c r="F11">
        <f t="shared" si="2"/>
        <v>0</v>
      </c>
    </row>
    <row r="12" spans="1:6" x14ac:dyDescent="0.35">
      <c r="A12" t="str">
        <f>Dokumentenauswertung!$A24</f>
        <v>A7.1</v>
      </c>
      <c r="B12">
        <f>COUNTIF(Punkteauswertung!$D23:$AJ23,"&gt;0")</f>
        <v>0</v>
      </c>
      <c r="C12">
        <f>COUNTIF(Punkteauswertung!$D23:$AJ23,0)</f>
        <v>0</v>
      </c>
      <c r="D12" s="1" t="str">
        <f t="shared" si="0"/>
        <v/>
      </c>
      <c r="E12" s="1" t="str">
        <f t="shared" si="1"/>
        <v/>
      </c>
      <c r="F12">
        <f t="shared" si="2"/>
        <v>0</v>
      </c>
    </row>
    <row r="13" spans="1:6" x14ac:dyDescent="0.35">
      <c r="A13" t="str">
        <f>Dokumentenauswertung!$A25</f>
        <v>A7.2</v>
      </c>
      <c r="B13">
        <f>COUNTIF(Punkteauswertung!$D24:$AJ24,"&gt;0")</f>
        <v>0</v>
      </c>
      <c r="C13">
        <f>COUNTIF(Punkteauswertung!$D24:$AJ24,0)</f>
        <v>0</v>
      </c>
      <c r="D13" s="1" t="str">
        <f t="shared" si="0"/>
        <v/>
      </c>
      <c r="E13" s="1" t="str">
        <f t="shared" si="1"/>
        <v/>
      </c>
      <c r="F13">
        <f t="shared" si="2"/>
        <v>0</v>
      </c>
    </row>
    <row r="14" spans="1:6" x14ac:dyDescent="0.35">
      <c r="A14" t="str">
        <f>Dokumentenauswertung!$A26</f>
        <v>A8.1</v>
      </c>
      <c r="B14">
        <f>COUNTIF(Punkteauswertung!$D25:$AJ25,"&gt;0")</f>
        <v>0</v>
      </c>
      <c r="C14">
        <f>COUNTIF(Punkteauswertung!$D25:$AJ25,0)</f>
        <v>0</v>
      </c>
      <c r="D14" s="1" t="str">
        <f t="shared" si="0"/>
        <v/>
      </c>
      <c r="E14" s="1" t="str">
        <f t="shared" si="1"/>
        <v/>
      </c>
      <c r="F14">
        <f t="shared" si="2"/>
        <v>0</v>
      </c>
    </row>
    <row r="15" spans="1:6" x14ac:dyDescent="0.35">
      <c r="A15" t="str">
        <f>Dokumentenauswertung!$A27</f>
        <v>A8.2</v>
      </c>
      <c r="B15">
        <f>COUNTIF(Punkteauswertung!$D26:$AJ26,"&gt;0")</f>
        <v>0</v>
      </c>
      <c r="C15">
        <f>COUNTIF(Punkteauswertung!$D26:$AJ26,0)</f>
        <v>0</v>
      </c>
      <c r="D15" s="1" t="str">
        <f t="shared" si="0"/>
        <v/>
      </c>
      <c r="E15" s="1" t="str">
        <f t="shared" si="1"/>
        <v/>
      </c>
      <c r="F15">
        <f t="shared" si="2"/>
        <v>0</v>
      </c>
    </row>
    <row r="16" spans="1:6" x14ac:dyDescent="0.35">
      <c r="A16" t="str">
        <f>Dokumentenauswertung!$A28</f>
        <v>A9</v>
      </c>
      <c r="B16">
        <f>COUNTIF(Punkteauswertung!$D27:$AJ27,"&gt;0")</f>
        <v>0</v>
      </c>
      <c r="C16">
        <f>COUNTIF(Punkteauswertung!$D27:$AJ27,0)</f>
        <v>0</v>
      </c>
      <c r="D16" s="1" t="str">
        <f t="shared" si="0"/>
        <v/>
      </c>
      <c r="E16" s="1" t="str">
        <f t="shared" si="1"/>
        <v/>
      </c>
      <c r="F16">
        <f t="shared" si="2"/>
        <v>0</v>
      </c>
    </row>
    <row r="17" spans="1:6" x14ac:dyDescent="0.35">
      <c r="A17" t="str">
        <f>Dokumentenauswertung!$A29</f>
        <v>A10</v>
      </c>
      <c r="B17">
        <f>COUNTIF(Punkteauswertung!$D28:$AJ28,"&gt;0")</f>
        <v>0</v>
      </c>
      <c r="C17">
        <f>COUNTIF(Punkteauswertung!$D28:$AJ28,0)</f>
        <v>0</v>
      </c>
      <c r="D17" s="1" t="str">
        <f t="shared" si="0"/>
        <v/>
      </c>
      <c r="E17" s="1" t="str">
        <f t="shared" si="1"/>
        <v/>
      </c>
      <c r="F17">
        <f t="shared" si="2"/>
        <v>0</v>
      </c>
    </row>
    <row r="18" spans="1:6" x14ac:dyDescent="0.35">
      <c r="A18" t="str">
        <f>Dokumentenauswertung!$A30</f>
        <v>A11.1</v>
      </c>
      <c r="B18">
        <f>COUNTIF(Punkteauswertung!$D29:$AJ29,"&gt;0")</f>
        <v>0</v>
      </c>
      <c r="C18">
        <f>COUNTIF(Punkteauswertung!$D29:$AJ29,0)</f>
        <v>0</v>
      </c>
      <c r="D18" s="1" t="str">
        <f t="shared" si="0"/>
        <v/>
      </c>
      <c r="E18" s="1" t="str">
        <f t="shared" si="1"/>
        <v/>
      </c>
      <c r="F18">
        <f t="shared" si="2"/>
        <v>0</v>
      </c>
    </row>
    <row r="19" spans="1:6" x14ac:dyDescent="0.35">
      <c r="A19" t="str">
        <f>Dokumentenauswertung!$A31</f>
        <v>A11.2</v>
      </c>
      <c r="B19">
        <f>COUNTIF(Punkteauswertung!$D30:$AJ30,"&gt;0")</f>
        <v>0</v>
      </c>
      <c r="C19">
        <f>COUNTIF(Punkteauswertung!$D30:$AJ30,0)</f>
        <v>0</v>
      </c>
      <c r="D19" s="1" t="str">
        <f t="shared" si="0"/>
        <v/>
      </c>
      <c r="E19" s="1" t="str">
        <f t="shared" si="1"/>
        <v/>
      </c>
      <c r="F19">
        <f t="shared" si="2"/>
        <v>0</v>
      </c>
    </row>
    <row r="20" spans="1:6" x14ac:dyDescent="0.35">
      <c r="A20" t="str">
        <f>Dokumentenauswertung!$A32</f>
        <v>B1</v>
      </c>
      <c r="B20">
        <f>COUNTIF(Punkteauswertung!$D31:$AJ31,"&gt;0")</f>
        <v>0</v>
      </c>
      <c r="C20">
        <f>COUNTIF(Punkteauswertung!$D31:$AJ31,0)</f>
        <v>0</v>
      </c>
      <c r="D20" s="1" t="str">
        <f t="shared" si="0"/>
        <v/>
      </c>
      <c r="E20" s="1" t="str">
        <f t="shared" si="1"/>
        <v/>
      </c>
      <c r="F20">
        <f t="shared" si="2"/>
        <v>0</v>
      </c>
    </row>
    <row r="21" spans="1:6" x14ac:dyDescent="0.35">
      <c r="A21" t="str">
        <f>Dokumentenauswertung!$A33</f>
        <v>B2</v>
      </c>
      <c r="B21">
        <f>COUNTIF(Punkteauswertung!$D32:$AJ32,"&gt;0")</f>
        <v>0</v>
      </c>
      <c r="C21">
        <f>COUNTIF(Punkteauswertung!$D32:$AJ32,0)</f>
        <v>0</v>
      </c>
      <c r="D21" s="1" t="str">
        <f t="shared" si="0"/>
        <v/>
      </c>
      <c r="E21" s="1" t="str">
        <f t="shared" si="1"/>
        <v/>
      </c>
      <c r="F21">
        <f t="shared" si="2"/>
        <v>0</v>
      </c>
    </row>
    <row r="22" spans="1:6" x14ac:dyDescent="0.35">
      <c r="A22" t="str">
        <f>Dokumentenauswertung!$A34</f>
        <v>B3</v>
      </c>
      <c r="B22">
        <f>COUNTIF(Punkteauswertung!$D33:$AJ33,"&gt;0")</f>
        <v>0</v>
      </c>
      <c r="C22">
        <f>COUNTIF(Punkteauswertung!$D33:$AJ33,0)</f>
        <v>0</v>
      </c>
      <c r="D22" s="1" t="str">
        <f t="shared" si="0"/>
        <v/>
      </c>
      <c r="E22" s="1" t="str">
        <f t="shared" si="1"/>
        <v/>
      </c>
      <c r="F22">
        <f t="shared" si="2"/>
        <v>0</v>
      </c>
    </row>
    <row r="23" spans="1:6" x14ac:dyDescent="0.35">
      <c r="A23" t="str">
        <f>Dokumentenauswertung!$A35</f>
        <v>B4</v>
      </c>
      <c r="B23">
        <f>COUNTIF(Punkteauswertung!$D34:$AJ34,"&gt;0")</f>
        <v>0</v>
      </c>
      <c r="C23">
        <f>COUNTIF(Punkteauswertung!$D34:$AJ34,0)</f>
        <v>0</v>
      </c>
      <c r="D23" s="1" t="str">
        <f t="shared" si="0"/>
        <v/>
      </c>
      <c r="E23" s="1" t="str">
        <f t="shared" si="1"/>
        <v/>
      </c>
      <c r="F23">
        <f t="shared" si="2"/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Dokumentenauswertung</vt:lpstr>
      <vt:lpstr>Punkteauswertung</vt:lpstr>
      <vt:lpstr>Fragenauswertung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Kühnel Roland</dc:creator>
  <cp:lastModifiedBy>kuehnelc</cp:lastModifiedBy>
  <dcterms:created xsi:type="dcterms:W3CDTF">2021-09-15T19:11:16Z</dcterms:created>
  <dcterms:modified xsi:type="dcterms:W3CDTF">2021-12-09T19:01:31Z</dcterms:modified>
</cp:coreProperties>
</file>